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Максим\Desktop\Новый дом\"/>
    </mc:Choice>
  </mc:AlternateContent>
  <bookViews>
    <workbookView xWindow="0" yWindow="0" windowWidth="18640" windowHeight="4840" tabRatio="803" firstSheet="5" activeTab="10"/>
  </bookViews>
  <sheets>
    <sheet name="профнастил" sheetId="2" r:id="rId1"/>
    <sheet name="Металлочерепица" sheetId="14" r:id="rId2"/>
    <sheet name="доборники" sheetId="13" r:id="rId3"/>
    <sheet name="Водосток " sheetId="17" r:id="rId4"/>
    <sheet name="штакетник" sheetId="18" r:id="rId5"/>
    <sheet name="Сайдинг виниловый" sheetId="19" r:id="rId6"/>
    <sheet name="МЕТ САЙДИНГ" sheetId="20" r:id="rId7"/>
    <sheet name="САЙДИНГ цок." sheetId="22" r:id="rId8"/>
    <sheet name="Снегозадержатели и ограждения" sheetId="23" r:id="rId9"/>
    <sheet name="Вентиляция кровельная" sheetId="21" r:id="rId10"/>
    <sheet name="Лист1" sheetId="15" r:id="rId11"/>
    <sheet name="Лист2" sheetId="16" r:id="rId12"/>
  </sheets>
  <externalReferences>
    <externalReference r:id="rId13"/>
    <externalReference r:id="rId14"/>
  </externalReferences>
  <definedNames>
    <definedName name="_1Excel_BuiltIn_Print_Area_1_1">#REF!</definedName>
    <definedName name="_1Excel_BuiltIn_Print_Area_10_1" localSheetId="9">#REF!</definedName>
    <definedName name="_1Excel_BuiltIn_Print_Area_10_1" localSheetId="6">#REF!</definedName>
    <definedName name="_1Excel_BuiltIn_Print_Area_10_1" localSheetId="5">#REF!</definedName>
    <definedName name="_1Excel_BuiltIn_Print_Area_10_1" localSheetId="8">#REF!</definedName>
    <definedName name="_1Excel_BuiltIn_Print_Area_10_1">#REF!</definedName>
    <definedName name="_2Excel_BuiltIn_Print_Area_2_1" localSheetId="9">#REF!</definedName>
    <definedName name="_2Excel_BuiltIn_Print_Area_2_1" localSheetId="6">#REF!</definedName>
    <definedName name="_2Excel_BuiltIn_Print_Area_2_1" localSheetId="5">#REF!</definedName>
    <definedName name="_2Excel_BuiltIn_Print_Area_2_1" localSheetId="8">#REF!</definedName>
    <definedName name="_2Excel_BuiltIn_Print_Area_2_1">#REF!</definedName>
    <definedName name="_xlnm._FilterDatabase" localSheetId="6" hidden="1">'МЕТ САЙДИНГ'!#REF!</definedName>
    <definedName name="_xlnm._FilterDatabase" localSheetId="1" hidden="1">Металлочерепица!$A$11:$S$19</definedName>
    <definedName name="_xlnm._FilterDatabase" localSheetId="0" hidden="1">профнастил!$B$13:$T$58</definedName>
    <definedName name="_xlnm._FilterDatabase" localSheetId="4" hidden="1">штакетник!$A$13:$P$105</definedName>
    <definedName name="cmndBase" localSheetId="9">#REF!</definedName>
    <definedName name="cmndBase" localSheetId="6">#REF!</definedName>
    <definedName name="cmndBase" localSheetId="5">#REF!</definedName>
    <definedName name="cmndBase">#REF!</definedName>
    <definedName name="cmndDayMonthTo" localSheetId="9">#REF!</definedName>
    <definedName name="cmndDayMonthTo" localSheetId="6">#REF!</definedName>
    <definedName name="cmndDayMonthTo" localSheetId="5">#REF!</definedName>
    <definedName name="cmndDayMonthTo">#REF!</definedName>
    <definedName name="cmndDays" localSheetId="9">#REF!</definedName>
    <definedName name="cmndDays" localSheetId="6">#REF!</definedName>
    <definedName name="cmndDays" localSheetId="5">#REF!</definedName>
    <definedName name="cmndDays">#REF!</definedName>
    <definedName name="cmndDocNum" localSheetId="9">#REF!</definedName>
    <definedName name="cmndDocNum" localSheetId="6">#REF!</definedName>
    <definedName name="cmndDocNum" localSheetId="5">#REF!</definedName>
    <definedName name="cmndDocNum">#REF!</definedName>
    <definedName name="cmndDocSer" localSheetId="9">#REF!</definedName>
    <definedName name="cmndDocSer" localSheetId="6">#REF!</definedName>
    <definedName name="cmndDocSer" localSheetId="5">#REF!</definedName>
    <definedName name="cmndDocSer">#REF!</definedName>
    <definedName name="cmndFIO" localSheetId="9">#REF!</definedName>
    <definedName name="cmndFIO" localSheetId="6">#REF!</definedName>
    <definedName name="cmndFIO" localSheetId="5">#REF!</definedName>
    <definedName name="cmndFIO">#REF!</definedName>
    <definedName name="cmndOrdDay" localSheetId="9">#REF!</definedName>
    <definedName name="cmndOrdDay" localSheetId="6">#REF!</definedName>
    <definedName name="cmndOrdDay" localSheetId="5">#REF!</definedName>
    <definedName name="cmndOrdDay">#REF!</definedName>
    <definedName name="cmndOrdMonth" localSheetId="9">#REF!</definedName>
    <definedName name="cmndOrdMonth" localSheetId="6">#REF!</definedName>
    <definedName name="cmndOrdMonth" localSheetId="5">#REF!</definedName>
    <definedName name="cmndOrdMonth">#REF!</definedName>
    <definedName name="cmndOrdNum" localSheetId="9">#REF!</definedName>
    <definedName name="cmndOrdNum" localSheetId="6">#REF!</definedName>
    <definedName name="cmndOrdNum" localSheetId="5">#REF!</definedName>
    <definedName name="cmndOrdNum">#REF!</definedName>
    <definedName name="cmndOrdYear" localSheetId="9">#REF!</definedName>
    <definedName name="cmndOrdYear" localSheetId="6">#REF!</definedName>
    <definedName name="cmndOrdYear" localSheetId="5">#REF!</definedName>
    <definedName name="cmndOrdYear">#REF!</definedName>
    <definedName name="cmndPoint" localSheetId="9">#REF!</definedName>
    <definedName name="cmndPoint" localSheetId="6">#REF!</definedName>
    <definedName name="cmndPoint" localSheetId="5">#REF!</definedName>
    <definedName name="cmndPoint">#REF!</definedName>
    <definedName name="cmndPoint1" localSheetId="9">#REF!</definedName>
    <definedName name="cmndPoint1" localSheetId="6">#REF!</definedName>
    <definedName name="cmndPoint1" localSheetId="5">#REF!</definedName>
    <definedName name="cmndPoint1">#REF!</definedName>
    <definedName name="cmndPos" localSheetId="9">#REF!</definedName>
    <definedName name="cmndPos" localSheetId="6">#REF!</definedName>
    <definedName name="cmndPos" localSheetId="5">#REF!</definedName>
    <definedName name="cmndPos">#REF!</definedName>
    <definedName name="cmndYearTo" localSheetId="9">#REF!</definedName>
    <definedName name="cmndYearTo" localSheetId="6">#REF!</definedName>
    <definedName name="cmndYearTo" localSheetId="5">#REF!</definedName>
    <definedName name="cmndYearTo">#REF!</definedName>
    <definedName name="cntAddition" localSheetId="9">#REF!</definedName>
    <definedName name="cntAddition" localSheetId="6">#REF!</definedName>
    <definedName name="cntAddition" localSheetId="5">#REF!</definedName>
    <definedName name="cntAddition">#REF!</definedName>
    <definedName name="cntDay" localSheetId="9">#REF!</definedName>
    <definedName name="cntDay" localSheetId="6">#REF!</definedName>
    <definedName name="cntDay" localSheetId="5">#REF!</definedName>
    <definedName name="cntDay">#REF!</definedName>
    <definedName name="cntMonth" localSheetId="9">#REF!</definedName>
    <definedName name="cntMonth" localSheetId="6">#REF!</definedName>
    <definedName name="cntMonth" localSheetId="5">#REF!</definedName>
    <definedName name="cntMonth">#REF!</definedName>
    <definedName name="cntName" localSheetId="9">#REF!</definedName>
    <definedName name="cntName" localSheetId="6">#REF!</definedName>
    <definedName name="cntName" localSheetId="5">#REF!</definedName>
    <definedName name="cntName">#REF!</definedName>
    <definedName name="cntNumber" localSheetId="9">#REF!</definedName>
    <definedName name="cntNumber" localSheetId="6">#REF!</definedName>
    <definedName name="cntNumber" localSheetId="5">#REF!</definedName>
    <definedName name="cntNumber">#REF!</definedName>
    <definedName name="cntPayer" localSheetId="9">#REF!</definedName>
    <definedName name="cntPayer" localSheetId="6">#REF!</definedName>
    <definedName name="cntPayer" localSheetId="5">#REF!</definedName>
    <definedName name="cntPayer">#REF!</definedName>
    <definedName name="cntPayer1" localSheetId="9">#REF!</definedName>
    <definedName name="cntPayer1" localSheetId="6">#REF!</definedName>
    <definedName name="cntPayer1" localSheetId="5">#REF!</definedName>
    <definedName name="cntPayer1">#REF!</definedName>
    <definedName name="cntPayerAddr1" localSheetId="9">#REF!</definedName>
    <definedName name="cntPayerAddr1" localSheetId="6">#REF!</definedName>
    <definedName name="cntPayerAddr1" localSheetId="5">#REF!</definedName>
    <definedName name="cntPayerAddr1">#REF!</definedName>
    <definedName name="cntPayerAddr2" localSheetId="9">#REF!</definedName>
    <definedName name="cntPayerAddr2" localSheetId="6">#REF!</definedName>
    <definedName name="cntPayerAddr2" localSheetId="5">#REF!</definedName>
    <definedName name="cntPayerAddr2">#REF!</definedName>
    <definedName name="cntPayerBank1" localSheetId="9">#REF!</definedName>
    <definedName name="cntPayerBank1" localSheetId="6">#REF!</definedName>
    <definedName name="cntPayerBank1" localSheetId="5">#REF!</definedName>
    <definedName name="cntPayerBank1">#REF!</definedName>
    <definedName name="cntPayerBank2" localSheetId="9">#REF!</definedName>
    <definedName name="cntPayerBank2" localSheetId="6">#REF!</definedName>
    <definedName name="cntPayerBank2" localSheetId="5">#REF!</definedName>
    <definedName name="cntPayerBank2">#REF!</definedName>
    <definedName name="cntPayerBank3" localSheetId="9">#REF!</definedName>
    <definedName name="cntPayerBank3" localSheetId="6">#REF!</definedName>
    <definedName name="cntPayerBank3" localSheetId="5">#REF!</definedName>
    <definedName name="cntPayerBank3">#REF!</definedName>
    <definedName name="cntPayerCount" localSheetId="9">#REF!</definedName>
    <definedName name="cntPayerCount" localSheetId="6">#REF!</definedName>
    <definedName name="cntPayerCount" localSheetId="5">#REF!</definedName>
    <definedName name="cntPayerCount">#REF!</definedName>
    <definedName name="cntPayerCountCor" localSheetId="9">#REF!</definedName>
    <definedName name="cntPayerCountCor" localSheetId="6">#REF!</definedName>
    <definedName name="cntPayerCountCor" localSheetId="5">#REF!</definedName>
    <definedName name="cntPayerCountCor">#REF!</definedName>
    <definedName name="cntPriceC" localSheetId="9">#REF!</definedName>
    <definedName name="cntPriceC" localSheetId="6">#REF!</definedName>
    <definedName name="cntPriceC" localSheetId="5">#REF!</definedName>
    <definedName name="cntPriceC">#REF!</definedName>
    <definedName name="cntPriceR" localSheetId="9">#REF!</definedName>
    <definedName name="cntPriceR" localSheetId="6">#REF!</definedName>
    <definedName name="cntPriceR" localSheetId="5">#REF!</definedName>
    <definedName name="cntPriceR">#REF!</definedName>
    <definedName name="cntQnt" localSheetId="9">#REF!</definedName>
    <definedName name="cntQnt" localSheetId="6">#REF!</definedName>
    <definedName name="cntQnt" localSheetId="5">#REF!</definedName>
    <definedName name="cntQnt">#REF!</definedName>
    <definedName name="cntSumC" localSheetId="9">#REF!</definedName>
    <definedName name="cntSumC" localSheetId="6">#REF!</definedName>
    <definedName name="cntSumC" localSheetId="5">#REF!</definedName>
    <definedName name="cntSumC">#REF!</definedName>
    <definedName name="cntSumR" localSheetId="9">#REF!</definedName>
    <definedName name="cntSumR" localSheetId="6">#REF!</definedName>
    <definedName name="cntSumR" localSheetId="5">#REF!</definedName>
    <definedName name="cntSumR">#REF!</definedName>
    <definedName name="cntSuppAddr1" localSheetId="9">#REF!</definedName>
    <definedName name="cntSuppAddr1" localSheetId="6">#REF!</definedName>
    <definedName name="cntSuppAddr1" localSheetId="5">#REF!</definedName>
    <definedName name="cntSuppAddr1">#REF!</definedName>
    <definedName name="cntSuppAddr2" localSheetId="9">#REF!</definedName>
    <definedName name="cntSuppAddr2" localSheetId="6">#REF!</definedName>
    <definedName name="cntSuppAddr2" localSheetId="5">#REF!</definedName>
    <definedName name="cntSuppAddr2">#REF!</definedName>
    <definedName name="cntSuppBank" localSheetId="9">#REF!</definedName>
    <definedName name="cntSuppBank" localSheetId="6">#REF!</definedName>
    <definedName name="cntSuppBank" localSheetId="5">#REF!</definedName>
    <definedName name="cntSuppBank">#REF!</definedName>
    <definedName name="cntSuppCount" localSheetId="9">#REF!</definedName>
    <definedName name="cntSuppCount" localSheetId="6">#REF!</definedName>
    <definedName name="cntSuppCount" localSheetId="5">#REF!</definedName>
    <definedName name="cntSuppCount">#REF!</definedName>
    <definedName name="cntSuppCountCor" localSheetId="9">#REF!</definedName>
    <definedName name="cntSuppCountCor" localSheetId="6">#REF!</definedName>
    <definedName name="cntSuppCountCor" localSheetId="5">#REF!</definedName>
    <definedName name="cntSuppCountCor">#REF!</definedName>
    <definedName name="cntSupplier" localSheetId="9">#REF!</definedName>
    <definedName name="cntSupplier" localSheetId="6">#REF!</definedName>
    <definedName name="cntSupplier" localSheetId="5">#REF!</definedName>
    <definedName name="cntSupplier">#REF!</definedName>
    <definedName name="cntSuppMFO1" localSheetId="9">#REF!</definedName>
    <definedName name="cntSuppMFO1" localSheetId="6">#REF!</definedName>
    <definedName name="cntSuppMFO1" localSheetId="5">#REF!</definedName>
    <definedName name="cntSuppMFO1">#REF!</definedName>
    <definedName name="cntSuppMFO2" localSheetId="9">#REF!</definedName>
    <definedName name="cntSuppMFO2" localSheetId="6">#REF!</definedName>
    <definedName name="cntSuppMFO2" localSheetId="5">#REF!</definedName>
    <definedName name="cntSuppMFO2">#REF!</definedName>
    <definedName name="cntSuppTlf" localSheetId="9">#REF!</definedName>
    <definedName name="cntSuppTlf" localSheetId="6">#REF!</definedName>
    <definedName name="cntSuppTlf" localSheetId="5">#REF!</definedName>
    <definedName name="cntSuppTlf">#REF!</definedName>
    <definedName name="cntun" localSheetId="8">#REF!</definedName>
    <definedName name="cntun">#REF!</definedName>
    <definedName name="cntUnit" localSheetId="9">#REF!</definedName>
    <definedName name="cntUnit" localSheetId="6">#REF!</definedName>
    <definedName name="cntUnit" localSheetId="5">#REF!</definedName>
    <definedName name="cntUnit">#REF!</definedName>
    <definedName name="cntYear" localSheetId="9">#REF!</definedName>
    <definedName name="cntYear" localSheetId="6">#REF!</definedName>
    <definedName name="cntYear" localSheetId="5">#REF!</definedName>
    <definedName name="cntYear">#REF!</definedName>
    <definedName name="dvrCustomer" localSheetId="9">#REF!</definedName>
    <definedName name="dvrCustomer" localSheetId="6">#REF!</definedName>
    <definedName name="dvrCustomer" localSheetId="5">#REF!</definedName>
    <definedName name="dvrCustomer">#REF!</definedName>
    <definedName name="dvrDay" localSheetId="9">#REF!</definedName>
    <definedName name="dvrDay" localSheetId="6">#REF!</definedName>
    <definedName name="dvrDay" localSheetId="5">#REF!</definedName>
    <definedName name="dvrDay">#REF!</definedName>
    <definedName name="dvrDocDay" localSheetId="9">#REF!</definedName>
    <definedName name="dvrDocDay" localSheetId="6">#REF!</definedName>
    <definedName name="dvrDocDay" localSheetId="5">#REF!</definedName>
    <definedName name="dvrDocDay">#REF!</definedName>
    <definedName name="dvrDocIss" localSheetId="9">#REF!</definedName>
    <definedName name="dvrDocIss" localSheetId="6">#REF!</definedName>
    <definedName name="dvrDocIss" localSheetId="5">#REF!</definedName>
    <definedName name="dvrDocIss">#REF!</definedName>
    <definedName name="dvrDocMonth" localSheetId="9">#REF!</definedName>
    <definedName name="dvrDocMonth" localSheetId="6">#REF!</definedName>
    <definedName name="dvrDocMonth" localSheetId="5">#REF!</definedName>
    <definedName name="dvrDocMonth">#REF!</definedName>
    <definedName name="dvrDocNum" localSheetId="9">#REF!</definedName>
    <definedName name="dvrDocNum" localSheetId="6">#REF!</definedName>
    <definedName name="dvrDocNum" localSheetId="5">#REF!</definedName>
    <definedName name="dvrDocNum">#REF!</definedName>
    <definedName name="dvrDocSer" localSheetId="9">#REF!</definedName>
    <definedName name="dvrDocSer" localSheetId="6">#REF!</definedName>
    <definedName name="dvrDocSer" localSheetId="5">#REF!</definedName>
    <definedName name="dvrDocSer">#REF!</definedName>
    <definedName name="dvrDocYear" localSheetId="9">#REF!</definedName>
    <definedName name="dvrDocYear" localSheetId="6">#REF!</definedName>
    <definedName name="dvrDocYear" localSheetId="5">#REF!</definedName>
    <definedName name="dvrDocYear">#REF!</definedName>
    <definedName name="dvrMonth" localSheetId="9">#REF!</definedName>
    <definedName name="dvrMonth" localSheetId="6">#REF!</definedName>
    <definedName name="dvrMonth" localSheetId="5">#REF!</definedName>
    <definedName name="dvrMonth">#REF!</definedName>
    <definedName name="dvrName" localSheetId="9">#REF!</definedName>
    <definedName name="dvrName" localSheetId="6">#REF!</definedName>
    <definedName name="dvrName" localSheetId="5">#REF!</definedName>
    <definedName name="dvrName">#REF!</definedName>
    <definedName name="dvrNo" localSheetId="9">#REF!</definedName>
    <definedName name="dvrNo" localSheetId="6">#REF!</definedName>
    <definedName name="dvrNo" localSheetId="5">#REF!</definedName>
    <definedName name="dvrNo">#REF!</definedName>
    <definedName name="dvrNumber" localSheetId="9">#REF!</definedName>
    <definedName name="dvrNumber" localSheetId="6">#REF!</definedName>
    <definedName name="dvrNumber" localSheetId="5">#REF!</definedName>
    <definedName name="dvrNumber">#REF!</definedName>
    <definedName name="dvrOrder" localSheetId="9">#REF!</definedName>
    <definedName name="dvrOrder" localSheetId="6">#REF!</definedName>
    <definedName name="dvrOrder" localSheetId="5">#REF!</definedName>
    <definedName name="dvrOrder">#REF!</definedName>
    <definedName name="dvrPayer" localSheetId="9">#REF!</definedName>
    <definedName name="dvrPayer" localSheetId="6">#REF!</definedName>
    <definedName name="dvrPayer" localSheetId="5">#REF!</definedName>
    <definedName name="dvrPayer">#REF!</definedName>
    <definedName name="dvrPayerBank1" localSheetId="9">#REF!</definedName>
    <definedName name="dvrPayerBank1" localSheetId="6">#REF!</definedName>
    <definedName name="dvrPayerBank1" localSheetId="5">#REF!</definedName>
    <definedName name="dvrPayerBank1">#REF!</definedName>
    <definedName name="dvrPayerBank2" localSheetId="9">#REF!</definedName>
    <definedName name="dvrPayerBank2" localSheetId="6">#REF!</definedName>
    <definedName name="dvrPayerBank2" localSheetId="5">#REF!</definedName>
    <definedName name="dvrPayerBank2">#REF!</definedName>
    <definedName name="dvrPayerCount" localSheetId="9">#REF!</definedName>
    <definedName name="dvrPayerCount" localSheetId="6">#REF!</definedName>
    <definedName name="dvrPayerCount" localSheetId="5">#REF!</definedName>
    <definedName name="dvrPayerCount">#REF!</definedName>
    <definedName name="dvrQnt" localSheetId="9">#REF!</definedName>
    <definedName name="dvrQnt" localSheetId="6">#REF!</definedName>
    <definedName name="dvrQnt" localSheetId="5">#REF!</definedName>
    <definedName name="dvrQnt">#REF!</definedName>
    <definedName name="dvrReceiver" localSheetId="9">#REF!</definedName>
    <definedName name="dvrReceiver" localSheetId="6">#REF!</definedName>
    <definedName name="dvrReceiver" localSheetId="5">#REF!</definedName>
    <definedName name="dvrReceiver">#REF!</definedName>
    <definedName name="dvrSupplier" localSheetId="9">#REF!</definedName>
    <definedName name="dvrSupplier" localSheetId="6">#REF!</definedName>
    <definedName name="dvrSupplier" localSheetId="5">#REF!</definedName>
    <definedName name="dvrSupplier">#REF!</definedName>
    <definedName name="dvrUnit" localSheetId="9">#REF!</definedName>
    <definedName name="dvrUnit" localSheetId="6">#REF!</definedName>
    <definedName name="dvrUnit" localSheetId="5">#REF!</definedName>
    <definedName name="dvrUnit">#REF!</definedName>
    <definedName name="dvrValidDay" localSheetId="9">#REF!</definedName>
    <definedName name="dvrValidDay" localSheetId="6">#REF!</definedName>
    <definedName name="dvrValidDay" localSheetId="5">#REF!</definedName>
    <definedName name="dvrValidDay">#REF!</definedName>
    <definedName name="dvrValidMonth" localSheetId="9">#REF!</definedName>
    <definedName name="dvrValidMonth" localSheetId="6">#REF!</definedName>
    <definedName name="dvrValidMonth" localSheetId="5">#REF!</definedName>
    <definedName name="dvrValidMonth">#REF!</definedName>
    <definedName name="dvrValidYear" localSheetId="9">#REF!</definedName>
    <definedName name="dvrValidYear" localSheetId="6">#REF!</definedName>
    <definedName name="dvrValidYear" localSheetId="5">#REF!</definedName>
    <definedName name="dvrValidYear">#REF!</definedName>
    <definedName name="dvrYear" localSheetId="9">#REF!</definedName>
    <definedName name="dvrYear" localSheetId="6">#REF!</definedName>
    <definedName name="dvrYear" localSheetId="5">#REF!</definedName>
    <definedName name="dvrYear">#REF!</definedName>
    <definedName name="elkAddr1" localSheetId="9">#REF!</definedName>
    <definedName name="elkAddr1" localSheetId="6">#REF!</definedName>
    <definedName name="elkAddr1" localSheetId="5">#REF!</definedName>
    <definedName name="elkAddr1">#REF!</definedName>
    <definedName name="elkAddr2" localSheetId="9">#REF!</definedName>
    <definedName name="elkAddr2" localSheetId="6">#REF!</definedName>
    <definedName name="elkAddr2" localSheetId="5">#REF!</definedName>
    <definedName name="elkAddr2">#REF!</definedName>
    <definedName name="elkCount" localSheetId="9">#REF!</definedName>
    <definedName name="elkCount" localSheetId="6">#REF!</definedName>
    <definedName name="elkCount" localSheetId="5">#REF!</definedName>
    <definedName name="elkCount">#REF!</definedName>
    <definedName name="elkCountFrom" localSheetId="9">#REF!</definedName>
    <definedName name="elkCountFrom" localSheetId="6">#REF!</definedName>
    <definedName name="elkCountFrom" localSheetId="5">#REF!</definedName>
    <definedName name="elkCountFrom">#REF!</definedName>
    <definedName name="elkCountTo" localSheetId="9">#REF!</definedName>
    <definedName name="elkCountTo" localSheetId="6">#REF!</definedName>
    <definedName name="elkCountTo" localSheetId="5">#REF!</definedName>
    <definedName name="elkCountTo">#REF!</definedName>
    <definedName name="elkDateFrom" localSheetId="9">#REF!</definedName>
    <definedName name="elkDateFrom" localSheetId="6">#REF!</definedName>
    <definedName name="elkDateFrom" localSheetId="5">#REF!</definedName>
    <definedName name="elkDateFrom">#REF!</definedName>
    <definedName name="elkDateTo" localSheetId="9">#REF!</definedName>
    <definedName name="elkDateTo" localSheetId="6">#REF!</definedName>
    <definedName name="elkDateTo" localSheetId="5">#REF!</definedName>
    <definedName name="elkDateTo">#REF!</definedName>
    <definedName name="elkDiscount" localSheetId="9">#REF!</definedName>
    <definedName name="elkDiscount" localSheetId="6">#REF!</definedName>
    <definedName name="elkDiscount" localSheetId="5">#REF!</definedName>
    <definedName name="elkDiscount">#REF!</definedName>
    <definedName name="elkKAddr1" localSheetId="9">#REF!</definedName>
    <definedName name="elkKAddr1" localSheetId="6">#REF!</definedName>
    <definedName name="elkKAddr1" localSheetId="5">#REF!</definedName>
    <definedName name="elkKAddr1">#REF!</definedName>
    <definedName name="elkKAddr2" localSheetId="9">#REF!</definedName>
    <definedName name="elkKAddr2" localSheetId="6">#REF!</definedName>
    <definedName name="elkKAddr2" localSheetId="5">#REF!</definedName>
    <definedName name="elkKAddr2">#REF!</definedName>
    <definedName name="elkKCount" localSheetId="9">#REF!</definedName>
    <definedName name="elkKCount" localSheetId="6">#REF!</definedName>
    <definedName name="elkKCount" localSheetId="5">#REF!</definedName>
    <definedName name="elkKCount">#REF!</definedName>
    <definedName name="elkKCountFrom" localSheetId="9">#REF!</definedName>
    <definedName name="elkKCountFrom" localSheetId="6">#REF!</definedName>
    <definedName name="elkKCountFrom" localSheetId="5">#REF!</definedName>
    <definedName name="elkKCountFrom">#REF!</definedName>
    <definedName name="elkKCountTo" localSheetId="9">#REF!</definedName>
    <definedName name="elkKCountTo" localSheetId="6">#REF!</definedName>
    <definedName name="elkKCountTo" localSheetId="5">#REF!</definedName>
    <definedName name="elkKCountTo">#REF!</definedName>
    <definedName name="elkKDateFrom" localSheetId="9">#REF!</definedName>
    <definedName name="elkKDateFrom" localSheetId="6">#REF!</definedName>
    <definedName name="elkKDateFrom" localSheetId="5">#REF!</definedName>
    <definedName name="elkKDateFrom">#REF!</definedName>
    <definedName name="elkKDateTo" localSheetId="9">#REF!</definedName>
    <definedName name="elkKDateTo" localSheetId="6">#REF!</definedName>
    <definedName name="elkKDateTo" localSheetId="5">#REF!</definedName>
    <definedName name="elkKDateTo">#REF!</definedName>
    <definedName name="elkKDiscount" localSheetId="9">#REF!</definedName>
    <definedName name="elkKDiscount" localSheetId="6">#REF!</definedName>
    <definedName name="elkKDiscount" localSheetId="5">#REF!</definedName>
    <definedName name="elkKDiscount">#REF!</definedName>
    <definedName name="elkKNumber" localSheetId="9">#REF!</definedName>
    <definedName name="elkKNumber" localSheetId="6">#REF!</definedName>
    <definedName name="elkKNumber" localSheetId="5">#REF!</definedName>
    <definedName name="elkKNumber">#REF!</definedName>
    <definedName name="elkKSumC" localSheetId="9">#REF!</definedName>
    <definedName name="elkKSumC" localSheetId="6">#REF!</definedName>
    <definedName name="elkKSumC" localSheetId="5">#REF!</definedName>
    <definedName name="elkKSumC">#REF!</definedName>
    <definedName name="elkKSumR" localSheetId="9">#REF!</definedName>
    <definedName name="elkKSumR" localSheetId="6">#REF!</definedName>
    <definedName name="elkKSumR" localSheetId="5">#REF!</definedName>
    <definedName name="elkKSumR">#REF!</definedName>
    <definedName name="elkKTarif" localSheetId="9">#REF!</definedName>
    <definedName name="elkKTarif" localSheetId="6">#REF!</definedName>
    <definedName name="elkKTarif" localSheetId="5">#REF!</definedName>
    <definedName name="elkKTarif">#REF!</definedName>
    <definedName name="elkNumber" localSheetId="9">#REF!</definedName>
    <definedName name="elkNumber" localSheetId="6">#REF!</definedName>
    <definedName name="elkNumber" localSheetId="5">#REF!</definedName>
    <definedName name="elkNumber">#REF!</definedName>
    <definedName name="elkSumC" localSheetId="9">#REF!</definedName>
    <definedName name="elkSumC" localSheetId="6">#REF!</definedName>
    <definedName name="elkSumC" localSheetId="5">#REF!</definedName>
    <definedName name="elkSumC">#REF!</definedName>
    <definedName name="elkSumR" localSheetId="9">#REF!</definedName>
    <definedName name="elkSumR" localSheetId="6">#REF!</definedName>
    <definedName name="elkSumR" localSheetId="5">#REF!</definedName>
    <definedName name="elkSumR">#REF!</definedName>
    <definedName name="elkTarif" localSheetId="9">#REF!</definedName>
    <definedName name="elkTarif" localSheetId="6">#REF!</definedName>
    <definedName name="elkTarif" localSheetId="5">#REF!</definedName>
    <definedName name="elkTarif">#REF!</definedName>
    <definedName name="excel_1" localSheetId="9">#REF!</definedName>
    <definedName name="excel_1" localSheetId="6">#REF!</definedName>
    <definedName name="excel_1" localSheetId="5">#REF!</definedName>
    <definedName name="excel_1" localSheetId="8">#REF!</definedName>
    <definedName name="excel_1">#REF!</definedName>
    <definedName name="Excel_BuiltIn_Print_Area">#N/A</definedName>
    <definedName name="Excel_BuiltIn_Print_Area_1" localSheetId="9">#REF!</definedName>
    <definedName name="Excel_BuiltIn_Print_Area_1" localSheetId="6">#REF!</definedName>
    <definedName name="Excel_BuiltIn_Print_Area_1" localSheetId="5">#REF!</definedName>
    <definedName name="Excel_BuiltIn_Print_Area_1" localSheetId="8">#REF!</definedName>
    <definedName name="Excel_BuiltIn_Print_Area_1">#REF!</definedName>
    <definedName name="Excel_BuiltIn_Print_Area_1_1_1" localSheetId="9">#REF!</definedName>
    <definedName name="Excel_BuiltIn_Print_Area_1_1_1" localSheetId="6">#REF!</definedName>
    <definedName name="Excel_BuiltIn_Print_Area_1_1_1" localSheetId="5">#REF!</definedName>
    <definedName name="Excel_BuiltIn_Print_Area_1_1_1">#REF!</definedName>
    <definedName name="Excel_BuiltIn_Print_Area_10" localSheetId="9">#REF!</definedName>
    <definedName name="Excel_BuiltIn_Print_Area_10" localSheetId="6">#REF!</definedName>
    <definedName name="Excel_BuiltIn_Print_Area_10" localSheetId="5">#REF!</definedName>
    <definedName name="Excel_BuiltIn_Print_Area_10" localSheetId="8">#REF!</definedName>
    <definedName name="Excel_BuiltIn_Print_Area_10">#REF!</definedName>
    <definedName name="Excel_BuiltIn_Print_Area_10_1_1">"$#ССЫЛ!.$A$1:$O$37"</definedName>
    <definedName name="Excel_BuiltIn_Print_Area_11" localSheetId="9">#REF!</definedName>
    <definedName name="Excel_BuiltIn_Print_Area_11" localSheetId="6">#REF!</definedName>
    <definedName name="Excel_BuiltIn_Print_Area_11" localSheetId="5">#REF!</definedName>
    <definedName name="Excel_BuiltIn_Print_Area_11" localSheetId="8">#REF!</definedName>
    <definedName name="Excel_BuiltIn_Print_Area_11">#REF!</definedName>
    <definedName name="Excel_BuiltIn_Print_Area_11_1" localSheetId="9">#REF!</definedName>
    <definedName name="Excel_BuiltIn_Print_Area_11_1" localSheetId="6">#REF!</definedName>
    <definedName name="Excel_BuiltIn_Print_Area_11_1" localSheetId="5">#REF!</definedName>
    <definedName name="Excel_BuiltIn_Print_Area_11_1" localSheetId="8">#REF!</definedName>
    <definedName name="Excel_BuiltIn_Print_Area_11_1">#REF!</definedName>
    <definedName name="Excel_BuiltIn_Print_Area_11_1_1" localSheetId="9">#REF!</definedName>
    <definedName name="Excel_BuiltIn_Print_Area_11_1_1" localSheetId="6">#REF!</definedName>
    <definedName name="Excel_BuiltIn_Print_Area_11_1_1" localSheetId="5">#REF!</definedName>
    <definedName name="Excel_BuiltIn_Print_Area_11_1_1" localSheetId="8">#REF!</definedName>
    <definedName name="Excel_BuiltIn_Print_Area_11_1_1">#REF!</definedName>
    <definedName name="Excel_BuiltIn_Print_Area_12" localSheetId="9">#REF!</definedName>
    <definedName name="Excel_BuiltIn_Print_Area_12" localSheetId="6">#REF!</definedName>
    <definedName name="Excel_BuiltIn_Print_Area_12" localSheetId="5">#REF!</definedName>
    <definedName name="Excel_BuiltIn_Print_Area_12" localSheetId="8">#REF!</definedName>
    <definedName name="Excel_BuiltIn_Print_Area_12">#REF!</definedName>
    <definedName name="Excel_BuiltIn_Print_Area_12_1" localSheetId="9">#REF!</definedName>
    <definedName name="Excel_BuiltIn_Print_Area_12_1" localSheetId="6">#REF!</definedName>
    <definedName name="Excel_BuiltIn_Print_Area_12_1" localSheetId="5">#REF!</definedName>
    <definedName name="Excel_BuiltIn_Print_Area_12_1" localSheetId="8">#REF!</definedName>
    <definedName name="Excel_BuiltIn_Print_Area_12_1">#REF!</definedName>
    <definedName name="Excel_BuiltIn_Print_Area_12_1_1" localSheetId="9">#REF!</definedName>
    <definedName name="Excel_BuiltIn_Print_Area_12_1_1" localSheetId="6">#REF!</definedName>
    <definedName name="Excel_BuiltIn_Print_Area_12_1_1" localSheetId="5">#REF!</definedName>
    <definedName name="Excel_BuiltIn_Print_Area_12_1_1" localSheetId="8">#REF!</definedName>
    <definedName name="Excel_BuiltIn_Print_Area_12_1_1">#REF!</definedName>
    <definedName name="Excel_BuiltIn_Print_Area_2" localSheetId="9">#REF!</definedName>
    <definedName name="Excel_BuiltIn_Print_Area_2" localSheetId="6">#REF!</definedName>
    <definedName name="Excel_BuiltIn_Print_Area_2" localSheetId="5">#REF!</definedName>
    <definedName name="Excel_BuiltIn_Print_Area_2">#REF!</definedName>
    <definedName name="Excel_BuiltIn_Print_Area_2_1" localSheetId="9">#REF!</definedName>
    <definedName name="Excel_BuiltIn_Print_Area_2_1" localSheetId="6">#REF!</definedName>
    <definedName name="Excel_BuiltIn_Print_Area_2_1" localSheetId="5">#REF!</definedName>
    <definedName name="Excel_BuiltIn_Print_Area_2_1">#REF!</definedName>
    <definedName name="Excel_BuiltIn_Print_Area_3" localSheetId="9">#REF!</definedName>
    <definedName name="Excel_BuiltIn_Print_Area_3" localSheetId="6">#REF!</definedName>
    <definedName name="Excel_BuiltIn_Print_Area_3" localSheetId="5">#REF!</definedName>
    <definedName name="Excel_BuiltIn_Print_Area_3">#REF!</definedName>
    <definedName name="Excel_BuiltIn_Print_Area_3_1" localSheetId="9">#REF!</definedName>
    <definedName name="Excel_BuiltIn_Print_Area_3_1" localSheetId="6">#REF!</definedName>
    <definedName name="Excel_BuiltIn_Print_Area_3_1" localSheetId="5">#REF!</definedName>
    <definedName name="Excel_BuiltIn_Print_Area_3_1" localSheetId="8">#REF!</definedName>
    <definedName name="Excel_BuiltIn_Print_Area_3_1">#REF!</definedName>
    <definedName name="Excel_BuiltIn_Print_Area_4" localSheetId="9">#REF!</definedName>
    <definedName name="Excel_BuiltIn_Print_Area_4" localSheetId="6">#REF!</definedName>
    <definedName name="Excel_BuiltIn_Print_Area_4" localSheetId="5">#REF!</definedName>
    <definedName name="Excel_BuiltIn_Print_Area_4" localSheetId="8">#REF!</definedName>
    <definedName name="Excel_BuiltIn_Print_Area_4">#REF!</definedName>
    <definedName name="Excel_BuiltIn_Print_Area_5" localSheetId="9">#REF!</definedName>
    <definedName name="Excel_BuiltIn_Print_Area_5" localSheetId="6">#REF!</definedName>
    <definedName name="Excel_BuiltIn_Print_Area_5" localSheetId="5">#REF!</definedName>
    <definedName name="Excel_BuiltIn_Print_Area_5" localSheetId="8">#REF!</definedName>
    <definedName name="Excel_BuiltIn_Print_Area_5">#REF!</definedName>
    <definedName name="Excel_BuiltIn_Print_Area_5_1">"$#ССЫЛ!.$A$1:$AR$54"</definedName>
    <definedName name="Excel_BuiltIn_Print_Area_5_1_1" localSheetId="9">#REF!</definedName>
    <definedName name="Excel_BuiltIn_Print_Area_5_1_1" localSheetId="6">#REF!</definedName>
    <definedName name="Excel_BuiltIn_Print_Area_5_1_1" localSheetId="5">#REF!</definedName>
    <definedName name="Excel_BuiltIn_Print_Area_5_1_1" localSheetId="8">#REF!</definedName>
    <definedName name="Excel_BuiltIn_Print_Area_5_1_1">#REF!</definedName>
    <definedName name="Excel_BuiltIn_Print_Area_6" localSheetId="9">#REF!</definedName>
    <definedName name="Excel_BuiltIn_Print_Area_6" localSheetId="6">#REF!</definedName>
    <definedName name="Excel_BuiltIn_Print_Area_6" localSheetId="5">#REF!</definedName>
    <definedName name="Excel_BuiltIn_Print_Area_6" localSheetId="8">#REF!</definedName>
    <definedName name="Excel_BuiltIn_Print_Area_6">#REF!</definedName>
    <definedName name="Excel_BuiltIn_Print_Area_7" localSheetId="9">#REF!</definedName>
    <definedName name="Excel_BuiltIn_Print_Area_7" localSheetId="6">#REF!</definedName>
    <definedName name="Excel_BuiltIn_Print_Area_7" localSheetId="5">#REF!</definedName>
    <definedName name="Excel_BuiltIn_Print_Area_7" localSheetId="8">#REF!</definedName>
    <definedName name="Excel_BuiltIn_Print_Area_7">#REF!</definedName>
    <definedName name="Excel_BuiltIn_Print_Area_7_1" localSheetId="9">#REF!,#REF!</definedName>
    <definedName name="Excel_BuiltIn_Print_Area_7_1" localSheetId="6">#REF!,#REF!</definedName>
    <definedName name="Excel_BuiltIn_Print_Area_7_1" localSheetId="5">#REF!,#REF!</definedName>
    <definedName name="Excel_BuiltIn_Print_Area_7_1" localSheetId="8">#REF!,#REF!</definedName>
    <definedName name="Excel_BuiltIn_Print_Area_7_1">#REF!,#REF!</definedName>
    <definedName name="Excel_BuiltIn_Print_Area_8" localSheetId="9">#REF!</definedName>
    <definedName name="Excel_BuiltIn_Print_Area_8" localSheetId="6">#REF!</definedName>
    <definedName name="Excel_BuiltIn_Print_Area_8" localSheetId="5">#REF!</definedName>
    <definedName name="Excel_BuiltIn_Print_Area_8" localSheetId="8">#REF!</definedName>
    <definedName name="Excel_BuiltIn_Print_Area_8">#REF!</definedName>
    <definedName name="Excel_BuiltIn_Print_Area_8_1" localSheetId="9">#REF!</definedName>
    <definedName name="Excel_BuiltIn_Print_Area_8_1" localSheetId="6">#REF!</definedName>
    <definedName name="Excel_BuiltIn_Print_Area_8_1" localSheetId="5">#REF!</definedName>
    <definedName name="Excel_BuiltIn_Print_Area_8_1" localSheetId="8">#REF!</definedName>
    <definedName name="Excel_BuiltIn_Print_Area_8_1">#REF!</definedName>
    <definedName name="Excel_BuiltIn_Print_Area_9" localSheetId="9">#REF!</definedName>
    <definedName name="Excel_BuiltIn_Print_Area_9" localSheetId="6">#REF!</definedName>
    <definedName name="Excel_BuiltIn_Print_Area_9" localSheetId="5">#REF!</definedName>
    <definedName name="Excel_BuiltIn_Print_Area_9" localSheetId="8">#REF!</definedName>
    <definedName name="Excel_BuiltIn_Print_Area_9">#REF!</definedName>
    <definedName name="kurs" localSheetId="9">#REF!</definedName>
    <definedName name="kurs" localSheetId="6">#REF!</definedName>
    <definedName name="kurs" localSheetId="5">#REF!</definedName>
    <definedName name="kurs" localSheetId="8">#REF!</definedName>
    <definedName name="kurs">#REF!</definedName>
    <definedName name="nakDay" localSheetId="9">#REF!</definedName>
    <definedName name="nakDay" localSheetId="6">#REF!</definedName>
    <definedName name="nakDay" localSheetId="5">#REF!</definedName>
    <definedName name="nakDay">#REF!</definedName>
    <definedName name="nakFrom" localSheetId="9">#REF!</definedName>
    <definedName name="nakFrom" localSheetId="6">#REF!</definedName>
    <definedName name="nakFrom" localSheetId="5">#REF!</definedName>
    <definedName name="nakFrom">#REF!</definedName>
    <definedName name="nakMonth" localSheetId="9">#REF!</definedName>
    <definedName name="nakMonth" localSheetId="6">#REF!</definedName>
    <definedName name="nakMonth" localSheetId="5">#REF!</definedName>
    <definedName name="nakMonth">#REF!</definedName>
    <definedName name="nakName" localSheetId="9">#REF!</definedName>
    <definedName name="nakName" localSheetId="6">#REF!</definedName>
    <definedName name="nakName" localSheetId="5">#REF!</definedName>
    <definedName name="nakName">#REF!</definedName>
    <definedName name="nakNo" localSheetId="9">#REF!</definedName>
    <definedName name="nakNo" localSheetId="6">#REF!</definedName>
    <definedName name="nakNo" localSheetId="5">#REF!</definedName>
    <definedName name="nakNo">#REF!</definedName>
    <definedName name="nakNumber" localSheetId="9">#REF!</definedName>
    <definedName name="nakNumber" localSheetId="6">#REF!</definedName>
    <definedName name="nakNumber" localSheetId="5">#REF!</definedName>
    <definedName name="nakNumber">#REF!</definedName>
    <definedName name="nakPriceC" localSheetId="9">#REF!</definedName>
    <definedName name="nakPriceC" localSheetId="6">#REF!</definedName>
    <definedName name="nakPriceC" localSheetId="5">#REF!</definedName>
    <definedName name="nakPriceC">#REF!</definedName>
    <definedName name="nakPriceR" localSheetId="9">#REF!</definedName>
    <definedName name="nakPriceR" localSheetId="6">#REF!</definedName>
    <definedName name="nakPriceR" localSheetId="5">#REF!</definedName>
    <definedName name="nakPriceR">#REF!</definedName>
    <definedName name="nakQnt" localSheetId="9">#REF!</definedName>
    <definedName name="nakQnt" localSheetId="6">#REF!</definedName>
    <definedName name="nakQnt" localSheetId="5">#REF!</definedName>
    <definedName name="nakQnt">#REF!</definedName>
    <definedName name="nakSumC" localSheetId="9">#REF!</definedName>
    <definedName name="nakSumC" localSheetId="6">#REF!</definedName>
    <definedName name="nakSumC" localSheetId="5">#REF!</definedName>
    <definedName name="nakSumC">#REF!</definedName>
    <definedName name="nakSumR" localSheetId="9">#REF!</definedName>
    <definedName name="nakSumR" localSheetId="6">#REF!</definedName>
    <definedName name="nakSumR" localSheetId="5">#REF!</definedName>
    <definedName name="nakSumR">#REF!</definedName>
    <definedName name="nakTo" localSheetId="9">#REF!</definedName>
    <definedName name="nakTo" localSheetId="6">#REF!</definedName>
    <definedName name="nakTo" localSheetId="5">#REF!</definedName>
    <definedName name="nakTo">#REF!</definedName>
    <definedName name="nakYear" localSheetId="9">#REF!</definedName>
    <definedName name="nakYear" localSheetId="6">#REF!</definedName>
    <definedName name="nakYear" localSheetId="5">#REF!</definedName>
    <definedName name="nakYear">#REF!</definedName>
    <definedName name="pmnCCode1" localSheetId="9">#REF!</definedName>
    <definedName name="pmnCCode1" localSheetId="6">#REF!</definedName>
    <definedName name="pmnCCode1" localSheetId="5">#REF!</definedName>
    <definedName name="pmnCCode1">#REF!</definedName>
    <definedName name="pmnCCode2" localSheetId="9">#REF!</definedName>
    <definedName name="pmnCCode2" localSheetId="6">#REF!</definedName>
    <definedName name="pmnCCode2" localSheetId="5">#REF!</definedName>
    <definedName name="pmnCCode2">#REF!</definedName>
    <definedName name="pmnDay" localSheetId="9">#REF!</definedName>
    <definedName name="pmnDay" localSheetId="6">#REF!</definedName>
    <definedName name="pmnDay" localSheetId="5">#REF!</definedName>
    <definedName name="pmnDay">#REF!</definedName>
    <definedName name="pmnDCode1" localSheetId="9">#REF!</definedName>
    <definedName name="pmnDCode1" localSheetId="6">#REF!</definedName>
    <definedName name="pmnDCode1" localSheetId="5">#REF!</definedName>
    <definedName name="pmnDCode1">#REF!</definedName>
    <definedName name="pmnDCode2" localSheetId="9">#REF!</definedName>
    <definedName name="pmnDCode2" localSheetId="6">#REF!</definedName>
    <definedName name="pmnDCode2" localSheetId="5">#REF!</definedName>
    <definedName name="pmnDCode2">#REF!</definedName>
    <definedName name="pmnDirection" localSheetId="9">#REF!</definedName>
    <definedName name="pmnDirection" localSheetId="6">#REF!</definedName>
    <definedName name="pmnDirection" localSheetId="5">#REF!</definedName>
    <definedName name="pmnDirection">#REF!</definedName>
    <definedName name="pmnMonth" localSheetId="9">#REF!</definedName>
    <definedName name="pmnMonth" localSheetId="6">#REF!</definedName>
    <definedName name="pmnMonth" localSheetId="5">#REF!</definedName>
    <definedName name="pmnMonth">#REF!</definedName>
    <definedName name="pmnNumber" localSheetId="9">#REF!</definedName>
    <definedName name="pmnNumber" localSheetId="6">#REF!</definedName>
    <definedName name="pmnNumber" localSheetId="5">#REF!</definedName>
    <definedName name="pmnNumber">#REF!</definedName>
    <definedName name="pmnOper" localSheetId="9">#REF!</definedName>
    <definedName name="pmnOper" localSheetId="6">#REF!</definedName>
    <definedName name="pmnOper" localSheetId="5">#REF!</definedName>
    <definedName name="pmnOper">#REF!</definedName>
    <definedName name="pmnPayer" localSheetId="9">#REF!</definedName>
    <definedName name="pmnPayer" localSheetId="6">#REF!</definedName>
    <definedName name="pmnPayer" localSheetId="5">#REF!</definedName>
    <definedName name="pmnPayer">#REF!</definedName>
    <definedName name="pmnPayer1" localSheetId="9">#REF!</definedName>
    <definedName name="pmnPayer1" localSheetId="6">#REF!</definedName>
    <definedName name="pmnPayer1" localSheetId="5">#REF!</definedName>
    <definedName name="pmnPayer1">#REF!</definedName>
    <definedName name="pmnPayerBank1" localSheetId="9">#REF!</definedName>
    <definedName name="pmnPayerBank1" localSheetId="6">#REF!</definedName>
    <definedName name="pmnPayerBank1" localSheetId="5">#REF!</definedName>
    <definedName name="pmnPayerBank1">#REF!</definedName>
    <definedName name="pmnPayerBank2" localSheetId="9">#REF!</definedName>
    <definedName name="pmnPayerBank2" localSheetId="6">#REF!</definedName>
    <definedName name="pmnPayerBank2" localSheetId="5">#REF!</definedName>
    <definedName name="pmnPayerBank2">#REF!</definedName>
    <definedName name="pmnPayerBank3" localSheetId="9">#REF!</definedName>
    <definedName name="pmnPayerBank3" localSheetId="6">#REF!</definedName>
    <definedName name="pmnPayerBank3" localSheetId="5">#REF!</definedName>
    <definedName name="pmnPayerBank3">#REF!</definedName>
    <definedName name="pmnPayerCode" localSheetId="9">#REF!</definedName>
    <definedName name="pmnPayerCode" localSheetId="6">#REF!</definedName>
    <definedName name="pmnPayerCode" localSheetId="5">#REF!</definedName>
    <definedName name="pmnPayerCode">#REF!</definedName>
    <definedName name="pmnPayerCount1" localSheetId="9">#REF!</definedName>
    <definedName name="pmnPayerCount1" localSheetId="6">#REF!</definedName>
    <definedName name="pmnPayerCount1" localSheetId="5">#REF!</definedName>
    <definedName name="pmnPayerCount1">#REF!</definedName>
    <definedName name="pmnPayerCount2" localSheetId="9">#REF!</definedName>
    <definedName name="pmnPayerCount2" localSheetId="6">#REF!</definedName>
    <definedName name="pmnPayerCount2" localSheetId="5">#REF!</definedName>
    <definedName name="pmnPayerCount2">#REF!</definedName>
    <definedName name="pmnPayerCount3" localSheetId="9">#REF!</definedName>
    <definedName name="pmnPayerCount3" localSheetId="6">#REF!</definedName>
    <definedName name="pmnPayerCount3" localSheetId="5">#REF!</definedName>
    <definedName name="pmnPayerCount3">#REF!</definedName>
    <definedName name="pmnRecBank1" localSheetId="9">#REF!</definedName>
    <definedName name="pmnRecBank1" localSheetId="6">#REF!</definedName>
    <definedName name="pmnRecBank1" localSheetId="5">#REF!</definedName>
    <definedName name="pmnRecBank1">#REF!</definedName>
    <definedName name="pmnRecBank2" localSheetId="9">#REF!</definedName>
    <definedName name="pmnRecBank2" localSheetId="6">#REF!</definedName>
    <definedName name="pmnRecBank2" localSheetId="5">#REF!</definedName>
    <definedName name="pmnRecBank2">#REF!</definedName>
    <definedName name="pmnRecBank3" localSheetId="9">#REF!</definedName>
    <definedName name="pmnRecBank3" localSheetId="6">#REF!</definedName>
    <definedName name="pmnRecBank3" localSheetId="5">#REF!</definedName>
    <definedName name="pmnRecBank3">#REF!</definedName>
    <definedName name="pmnRecCode" localSheetId="9">#REF!</definedName>
    <definedName name="pmnRecCode" localSheetId="6">#REF!</definedName>
    <definedName name="pmnRecCode" localSheetId="5">#REF!</definedName>
    <definedName name="pmnRecCode">#REF!</definedName>
    <definedName name="pmnRecCount1" localSheetId="9">#REF!</definedName>
    <definedName name="pmnRecCount1" localSheetId="6">#REF!</definedName>
    <definedName name="pmnRecCount1" localSheetId="5">#REF!</definedName>
    <definedName name="pmnRecCount1">#REF!</definedName>
    <definedName name="pmnRecCount2" localSheetId="9">#REF!</definedName>
    <definedName name="pmnRecCount2" localSheetId="6">#REF!</definedName>
    <definedName name="pmnRecCount2" localSheetId="5">#REF!</definedName>
    <definedName name="pmnRecCount2">#REF!</definedName>
    <definedName name="pmnRecCount3" localSheetId="9">#REF!</definedName>
    <definedName name="pmnRecCount3" localSheetId="6">#REF!</definedName>
    <definedName name="pmnRecCount3" localSheetId="5">#REF!</definedName>
    <definedName name="pmnRecCount3">#REF!</definedName>
    <definedName name="pmnReceiver" localSheetId="9">#REF!</definedName>
    <definedName name="pmnReceiver" localSheetId="6">#REF!</definedName>
    <definedName name="pmnReceiver" localSheetId="5">#REF!</definedName>
    <definedName name="pmnReceiver">#REF!</definedName>
    <definedName name="pmnReceiver1" localSheetId="9">#REF!</definedName>
    <definedName name="pmnReceiver1" localSheetId="6">#REF!</definedName>
    <definedName name="pmnReceiver1" localSheetId="5">#REF!</definedName>
    <definedName name="pmnReceiver1">#REF!</definedName>
    <definedName name="pmnSum1" localSheetId="9">#REF!</definedName>
    <definedName name="pmnSum1" localSheetId="6">#REF!</definedName>
    <definedName name="pmnSum1" localSheetId="5">#REF!</definedName>
    <definedName name="pmnSum1">#REF!</definedName>
    <definedName name="pmnSum2" localSheetId="9">#REF!</definedName>
    <definedName name="pmnSum2" localSheetId="6">#REF!</definedName>
    <definedName name="pmnSum2" localSheetId="5">#REF!</definedName>
    <definedName name="pmnSum2">#REF!</definedName>
    <definedName name="pmnWNalog" localSheetId="9">#REF!</definedName>
    <definedName name="pmnWNalog" localSheetId="6">#REF!</definedName>
    <definedName name="pmnWNalog" localSheetId="5">#REF!</definedName>
    <definedName name="pmnWNalog">#REF!</definedName>
    <definedName name="pmnWSum1" localSheetId="9">#REF!</definedName>
    <definedName name="pmnWSum1" localSheetId="6">#REF!</definedName>
    <definedName name="pmnWSum1" localSheetId="5">#REF!</definedName>
    <definedName name="pmnWSum1">#REF!</definedName>
    <definedName name="pmnWSum2" localSheetId="9">#REF!</definedName>
    <definedName name="pmnWSum2" localSheetId="6">#REF!</definedName>
    <definedName name="pmnWSum2" localSheetId="5">#REF!</definedName>
    <definedName name="pmnWSum2">#REF!</definedName>
    <definedName name="pmnWSum3" localSheetId="9">#REF!</definedName>
    <definedName name="pmnWSum3" localSheetId="6">#REF!</definedName>
    <definedName name="pmnWSum3" localSheetId="5">#REF!</definedName>
    <definedName name="pmnWSum3">#REF!</definedName>
    <definedName name="pmnYear" localSheetId="9">#REF!</definedName>
    <definedName name="pmnYear" localSheetId="6">#REF!</definedName>
    <definedName name="pmnYear" localSheetId="5">#REF!</definedName>
    <definedName name="pmnYear">#REF!</definedName>
    <definedName name="priApplication1" localSheetId="9">#REF!</definedName>
    <definedName name="priApplication1" localSheetId="6">#REF!</definedName>
    <definedName name="priApplication1" localSheetId="5">#REF!</definedName>
    <definedName name="priApplication1">#REF!</definedName>
    <definedName name="priApplication2" localSheetId="9">#REF!</definedName>
    <definedName name="priApplication2" localSheetId="6">#REF!</definedName>
    <definedName name="priApplication2" localSheetId="5">#REF!</definedName>
    <definedName name="priApplication2">#REF!</definedName>
    <definedName name="priDate1" localSheetId="9">#REF!</definedName>
    <definedName name="priDate1" localSheetId="6">#REF!</definedName>
    <definedName name="priDate1" localSheetId="5">#REF!</definedName>
    <definedName name="priDate1">#REF!</definedName>
    <definedName name="priDate2" localSheetId="9">#REF!</definedName>
    <definedName name="priDate2" localSheetId="6">#REF!</definedName>
    <definedName name="priDate2" localSheetId="5">#REF!</definedName>
    <definedName name="priDate2">#REF!</definedName>
    <definedName name="priKDay" localSheetId="9">#REF!</definedName>
    <definedName name="priKDay" localSheetId="6">#REF!</definedName>
    <definedName name="priKDay" localSheetId="5">#REF!</definedName>
    <definedName name="priKDay">#REF!</definedName>
    <definedName name="priKMonth" localSheetId="9">#REF!</definedName>
    <definedName name="priKMonth" localSheetId="6">#REF!</definedName>
    <definedName name="priKMonth" localSheetId="5">#REF!</definedName>
    <definedName name="priKMonth">#REF!</definedName>
    <definedName name="priKNumber" localSheetId="9">#REF!</definedName>
    <definedName name="priKNumber" localSheetId="6">#REF!</definedName>
    <definedName name="priKNumber" localSheetId="5">#REF!</definedName>
    <definedName name="priKNumber">#REF!</definedName>
    <definedName name="priKOrgn" localSheetId="9">#REF!</definedName>
    <definedName name="priKOrgn" localSheetId="6">#REF!</definedName>
    <definedName name="priKOrgn" localSheetId="5">#REF!</definedName>
    <definedName name="priKOrgn">#REF!</definedName>
    <definedName name="priKPayer1" localSheetId="9">#REF!</definedName>
    <definedName name="priKPayer1" localSheetId="6">#REF!</definedName>
    <definedName name="priKPayer1" localSheetId="5">#REF!</definedName>
    <definedName name="priKPayer1">#REF!</definedName>
    <definedName name="priKPayer2" localSheetId="9">#REF!</definedName>
    <definedName name="priKPayer2" localSheetId="6">#REF!</definedName>
    <definedName name="priKPayer2" localSheetId="5">#REF!</definedName>
    <definedName name="priKPayer2">#REF!</definedName>
    <definedName name="priKPayer3" localSheetId="9">#REF!</definedName>
    <definedName name="priKPayer3" localSheetId="6">#REF!</definedName>
    <definedName name="priKPayer3" localSheetId="5">#REF!</definedName>
    <definedName name="priKPayer3">#REF!</definedName>
    <definedName name="priKSubject1" localSheetId="9">#REF!</definedName>
    <definedName name="priKSubject1" localSheetId="6">#REF!</definedName>
    <definedName name="priKSubject1" localSheetId="5">#REF!</definedName>
    <definedName name="priKSubject1">#REF!</definedName>
    <definedName name="priKSubject2" localSheetId="9">#REF!</definedName>
    <definedName name="priKSubject2" localSheetId="6">#REF!</definedName>
    <definedName name="priKSubject2" localSheetId="5">#REF!</definedName>
    <definedName name="priKSubject2">#REF!</definedName>
    <definedName name="priKSubject3" localSheetId="9">#REF!</definedName>
    <definedName name="priKSubject3" localSheetId="6">#REF!</definedName>
    <definedName name="priKSubject3" localSheetId="5">#REF!</definedName>
    <definedName name="priKSubject3">#REF!</definedName>
    <definedName name="priKWSum1" localSheetId="9">#REF!</definedName>
    <definedName name="priKWSum1" localSheetId="6">#REF!</definedName>
    <definedName name="priKWSum1" localSheetId="5">#REF!</definedName>
    <definedName name="priKWSum1">#REF!</definedName>
    <definedName name="priKWSum2" localSheetId="9">#REF!</definedName>
    <definedName name="priKWSum2" localSheetId="6">#REF!</definedName>
    <definedName name="priKWSum2" localSheetId="5">#REF!</definedName>
    <definedName name="priKWSum2">#REF!</definedName>
    <definedName name="priKWSum3" localSheetId="9">#REF!</definedName>
    <definedName name="priKWSum3" localSheetId="6">#REF!</definedName>
    <definedName name="priKWSum3" localSheetId="5">#REF!</definedName>
    <definedName name="priKWSum3">#REF!</definedName>
    <definedName name="priKWSum4" localSheetId="9">#REF!</definedName>
    <definedName name="priKWSum4" localSheetId="6">#REF!</definedName>
    <definedName name="priKWSum4" localSheetId="5">#REF!</definedName>
    <definedName name="priKWSum4">#REF!</definedName>
    <definedName name="priKWSum5" localSheetId="9">#REF!</definedName>
    <definedName name="priKWSum5" localSheetId="6">#REF!</definedName>
    <definedName name="priKWSum5" localSheetId="5">#REF!</definedName>
    <definedName name="priKWSum5">#REF!</definedName>
    <definedName name="priKWSumC" localSheetId="9">#REF!</definedName>
    <definedName name="priKWSumC" localSheetId="6">#REF!</definedName>
    <definedName name="priKWSumC" localSheetId="5">#REF!</definedName>
    <definedName name="priKWSumC">#REF!</definedName>
    <definedName name="priKYear" localSheetId="9">#REF!</definedName>
    <definedName name="priKYear" localSheetId="6">#REF!</definedName>
    <definedName name="priKYear" localSheetId="5">#REF!</definedName>
    <definedName name="priKYear">#REF!</definedName>
    <definedName name="Print_Area_1">#N/A</definedName>
    <definedName name="priNumber" localSheetId="9">#REF!</definedName>
    <definedName name="priNumber" localSheetId="6">#REF!</definedName>
    <definedName name="priNumber" localSheetId="5">#REF!</definedName>
    <definedName name="priNumber">#REF!</definedName>
    <definedName name="priOrgn" localSheetId="9">#REF!</definedName>
    <definedName name="priOrgn" localSheetId="6">#REF!</definedName>
    <definedName name="priOrgn" localSheetId="5">#REF!</definedName>
    <definedName name="priOrgn">#REF!</definedName>
    <definedName name="priPayer" localSheetId="9">#REF!</definedName>
    <definedName name="priPayer" localSheetId="6">#REF!</definedName>
    <definedName name="priPayer" localSheetId="5">#REF!</definedName>
    <definedName name="priPayer">#REF!</definedName>
    <definedName name="priSubject1" localSheetId="9">#REF!</definedName>
    <definedName name="priSubject1" localSheetId="6">#REF!</definedName>
    <definedName name="priSubject1" localSheetId="5">#REF!</definedName>
    <definedName name="priSubject1">#REF!</definedName>
    <definedName name="priSubject2" localSheetId="9">#REF!</definedName>
    <definedName name="priSubject2" localSheetId="6">#REF!</definedName>
    <definedName name="priSubject2" localSheetId="5">#REF!</definedName>
    <definedName name="priSubject2">#REF!</definedName>
    <definedName name="priSum" localSheetId="9">#REF!</definedName>
    <definedName name="priSum" localSheetId="6">#REF!</definedName>
    <definedName name="priSum" localSheetId="5">#REF!</definedName>
    <definedName name="priSum">#REF!</definedName>
    <definedName name="priWSum1" localSheetId="9">#REF!</definedName>
    <definedName name="priWSum1" localSheetId="6">#REF!</definedName>
    <definedName name="priWSum1" localSheetId="5">#REF!</definedName>
    <definedName name="priWSum1">#REF!</definedName>
    <definedName name="priWSum2" localSheetId="9">#REF!</definedName>
    <definedName name="priWSum2" localSheetId="6">#REF!</definedName>
    <definedName name="priWSum2" localSheetId="5">#REF!</definedName>
    <definedName name="priWSum2">#REF!</definedName>
    <definedName name="priWSumC" localSheetId="9">#REF!</definedName>
    <definedName name="priWSumC" localSheetId="6">#REF!</definedName>
    <definedName name="priWSumC" localSheetId="5">#REF!</definedName>
    <definedName name="priWSumC">#REF!</definedName>
    <definedName name="rasApplication1" localSheetId="9">#REF!</definedName>
    <definedName name="rasApplication1" localSheetId="6">#REF!</definedName>
    <definedName name="rasApplication1" localSheetId="5">#REF!</definedName>
    <definedName name="rasApplication1">#REF!</definedName>
    <definedName name="rasApplication2" localSheetId="9">#REF!</definedName>
    <definedName name="rasApplication2" localSheetId="6">#REF!</definedName>
    <definedName name="rasApplication2" localSheetId="5">#REF!</definedName>
    <definedName name="rasApplication2">#REF!</definedName>
    <definedName name="rasDate1" localSheetId="9">#REF!</definedName>
    <definedName name="rasDate1" localSheetId="6">#REF!</definedName>
    <definedName name="rasDate1" localSheetId="5">#REF!</definedName>
    <definedName name="rasDate1">#REF!</definedName>
    <definedName name="rasDate2" localSheetId="9">#REF!</definedName>
    <definedName name="rasDate2" localSheetId="6">#REF!</definedName>
    <definedName name="rasDate2" localSheetId="5">#REF!</definedName>
    <definedName name="rasDate2">#REF!</definedName>
    <definedName name="rasDoc1" localSheetId="9">#REF!</definedName>
    <definedName name="rasDoc1" localSheetId="6">#REF!</definedName>
    <definedName name="rasDoc1" localSheetId="5">#REF!</definedName>
    <definedName name="rasDoc1">#REF!</definedName>
    <definedName name="rasDoc2" localSheetId="9">#REF!</definedName>
    <definedName name="rasDoc2" localSheetId="6">#REF!</definedName>
    <definedName name="rasDoc2" localSheetId="5">#REF!</definedName>
    <definedName name="rasDoc2">#REF!</definedName>
    <definedName name="rasNumber" localSheetId="9">#REF!</definedName>
    <definedName name="rasNumber" localSheetId="6">#REF!</definedName>
    <definedName name="rasNumber" localSheetId="5">#REF!</definedName>
    <definedName name="rasNumber">#REF!</definedName>
    <definedName name="rasOrgn" localSheetId="9">#REF!</definedName>
    <definedName name="rasOrgn" localSheetId="6">#REF!</definedName>
    <definedName name="rasOrgn" localSheetId="5">#REF!</definedName>
    <definedName name="rasOrgn">#REF!</definedName>
    <definedName name="rasRecDay" localSheetId="9">#REF!</definedName>
    <definedName name="rasRecDay" localSheetId="6">#REF!</definedName>
    <definedName name="rasRecDay" localSheetId="5">#REF!</definedName>
    <definedName name="rasRecDay">#REF!</definedName>
    <definedName name="rasReceiver" localSheetId="9">#REF!</definedName>
    <definedName name="rasReceiver" localSheetId="6">#REF!</definedName>
    <definedName name="rasReceiver" localSheetId="5">#REF!</definedName>
    <definedName name="rasReceiver">#REF!</definedName>
    <definedName name="rasRecMonth" localSheetId="9">#REF!</definedName>
    <definedName name="rasRecMonth" localSheetId="6">#REF!</definedName>
    <definedName name="rasRecMonth" localSheetId="5">#REF!</definedName>
    <definedName name="rasRecMonth">#REF!</definedName>
    <definedName name="rasRecYear" localSheetId="9">#REF!</definedName>
    <definedName name="rasRecYear" localSheetId="6">#REF!</definedName>
    <definedName name="rasRecYear" localSheetId="5">#REF!</definedName>
    <definedName name="rasRecYear">#REF!</definedName>
    <definedName name="rasSubject1" localSheetId="9">#REF!</definedName>
    <definedName name="rasSubject1" localSheetId="6">#REF!</definedName>
    <definedName name="rasSubject1" localSheetId="5">#REF!</definedName>
    <definedName name="rasSubject1">#REF!</definedName>
    <definedName name="rasSubject2" localSheetId="9">#REF!</definedName>
    <definedName name="rasSubject2" localSheetId="6">#REF!</definedName>
    <definedName name="rasSubject2" localSheetId="5">#REF!</definedName>
    <definedName name="rasSubject2">#REF!</definedName>
    <definedName name="rasSum" localSheetId="9">#REF!</definedName>
    <definedName name="rasSum" localSheetId="6">#REF!</definedName>
    <definedName name="rasSum" localSheetId="5">#REF!</definedName>
    <definedName name="rasSum">#REF!</definedName>
    <definedName name="rasWRecSum1" localSheetId="9">#REF!</definedName>
    <definedName name="rasWRecSum1" localSheetId="6">#REF!</definedName>
    <definedName name="rasWRecSum1" localSheetId="5">#REF!</definedName>
    <definedName name="rasWRecSum1">#REF!</definedName>
    <definedName name="rasWRecSum2" localSheetId="9">#REF!</definedName>
    <definedName name="rasWRecSum2" localSheetId="6">#REF!</definedName>
    <definedName name="rasWRecSum2" localSheetId="5">#REF!</definedName>
    <definedName name="rasWRecSum2">#REF!</definedName>
    <definedName name="rasWRecSumC" localSheetId="9">#REF!</definedName>
    <definedName name="rasWRecSumC" localSheetId="6">#REF!</definedName>
    <definedName name="rasWRecSumC" localSheetId="5">#REF!</definedName>
    <definedName name="rasWRecSumC">#REF!</definedName>
    <definedName name="rasWSum1" localSheetId="9">#REF!</definedName>
    <definedName name="rasWSum1" localSheetId="6">#REF!</definedName>
    <definedName name="rasWSum1" localSheetId="5">#REF!</definedName>
    <definedName name="rasWSum1">#REF!</definedName>
    <definedName name="rasWSum2" localSheetId="9">#REF!</definedName>
    <definedName name="rasWSum2" localSheetId="6">#REF!</definedName>
    <definedName name="rasWSum2" localSheetId="5">#REF!</definedName>
    <definedName name="rasWSum2">#REF!</definedName>
    <definedName name="rasWSumC" localSheetId="9">#REF!</definedName>
    <definedName name="rasWSumC" localSheetId="6">#REF!</definedName>
    <definedName name="rasWSumC" localSheetId="5">#REF!</definedName>
    <definedName name="rasWSumC">#REF!</definedName>
    <definedName name="tlfAprt" localSheetId="9">#REF!</definedName>
    <definedName name="tlfAprt" localSheetId="6">#REF!</definedName>
    <definedName name="tlfAprt" localSheetId="5">#REF!</definedName>
    <definedName name="tlfAprt">#REF!</definedName>
    <definedName name="tlfBank" localSheetId="9">#REF!</definedName>
    <definedName name="tlfBank" localSheetId="6">#REF!</definedName>
    <definedName name="tlfBank" localSheetId="5">#REF!</definedName>
    <definedName name="tlfBank">#REF!</definedName>
    <definedName name="tlfCorp" localSheetId="9">#REF!</definedName>
    <definedName name="tlfCorp" localSheetId="6">#REF!</definedName>
    <definedName name="tlfCorp" localSheetId="5">#REF!</definedName>
    <definedName name="tlfCorp">#REF!</definedName>
    <definedName name="tlfCount" localSheetId="9">#REF!</definedName>
    <definedName name="tlfCount" localSheetId="6">#REF!</definedName>
    <definedName name="tlfCount" localSheetId="5">#REF!</definedName>
    <definedName name="tlfCount">#REF!</definedName>
    <definedName name="tlfFIO" localSheetId="9">#REF!</definedName>
    <definedName name="tlfFIO" localSheetId="6">#REF!</definedName>
    <definedName name="tlfFIO" localSheetId="5">#REF!</definedName>
    <definedName name="tlfFIO">#REF!</definedName>
    <definedName name="tlfHouse" localSheetId="9">#REF!</definedName>
    <definedName name="tlfHouse" localSheetId="6">#REF!</definedName>
    <definedName name="tlfHouse" localSheetId="5">#REF!</definedName>
    <definedName name="tlfHouse">#REF!</definedName>
    <definedName name="tlfKAprt" localSheetId="9">#REF!</definedName>
    <definedName name="tlfKAprt" localSheetId="6">#REF!</definedName>
    <definedName name="tlfKAprt" localSheetId="5">#REF!</definedName>
    <definedName name="tlfKAprt">#REF!</definedName>
    <definedName name="tlfKBank" localSheetId="9">#REF!</definedName>
    <definedName name="tlfKBank" localSheetId="6">#REF!</definedName>
    <definedName name="tlfKBank" localSheetId="5">#REF!</definedName>
    <definedName name="tlfKBank">#REF!</definedName>
    <definedName name="tlfKCorp" localSheetId="9">#REF!</definedName>
    <definedName name="tlfKCorp" localSheetId="6">#REF!</definedName>
    <definedName name="tlfKCorp" localSheetId="5">#REF!</definedName>
    <definedName name="tlfKCorp">#REF!</definedName>
    <definedName name="tlfKCount" localSheetId="9">#REF!</definedName>
    <definedName name="tlfKCount" localSheetId="6">#REF!</definedName>
    <definedName name="tlfKCount" localSheetId="5">#REF!</definedName>
    <definedName name="tlfKCount">#REF!</definedName>
    <definedName name="tlfKFio" localSheetId="9">#REF!</definedName>
    <definedName name="tlfKFio" localSheetId="6">#REF!</definedName>
    <definedName name="tlfKFio" localSheetId="5">#REF!</definedName>
    <definedName name="tlfKFio">#REF!</definedName>
    <definedName name="tlfKHouse" localSheetId="9">#REF!</definedName>
    <definedName name="tlfKHouse" localSheetId="6">#REF!</definedName>
    <definedName name="tlfKHouse" localSheetId="5">#REF!</definedName>
    <definedName name="tlfKHouse">#REF!</definedName>
    <definedName name="tlfKMonth" localSheetId="9">#REF!</definedName>
    <definedName name="tlfKMonth" localSheetId="6">#REF!</definedName>
    <definedName name="tlfKMonth" localSheetId="5">#REF!</definedName>
    <definedName name="tlfKMonth">#REF!</definedName>
    <definedName name="tlfKStreet" localSheetId="9">#REF!</definedName>
    <definedName name="tlfKStreet" localSheetId="6">#REF!</definedName>
    <definedName name="tlfKStreet" localSheetId="5">#REF!</definedName>
    <definedName name="tlfKStreet">#REF!</definedName>
    <definedName name="tlfKSum" localSheetId="9">#REF!</definedName>
    <definedName name="tlfKSum" localSheetId="6">#REF!</definedName>
    <definedName name="tlfKSum" localSheetId="5">#REF!</definedName>
    <definedName name="tlfKSum">#REF!</definedName>
    <definedName name="tlfKTarif" localSheetId="9">#REF!</definedName>
    <definedName name="tlfKTarif" localSheetId="6">#REF!</definedName>
    <definedName name="tlfKTarif" localSheetId="5">#REF!</definedName>
    <definedName name="tlfKTarif">#REF!</definedName>
    <definedName name="tlfKTlfNum" localSheetId="9">#REF!</definedName>
    <definedName name="tlfKTlfNum" localSheetId="6">#REF!</definedName>
    <definedName name="tlfKTlfNum" localSheetId="5">#REF!</definedName>
    <definedName name="tlfKTlfNum">#REF!</definedName>
    <definedName name="tlfKTotal" localSheetId="9">#REF!</definedName>
    <definedName name="tlfKTotal" localSheetId="6">#REF!</definedName>
    <definedName name="tlfKTotal" localSheetId="5">#REF!</definedName>
    <definedName name="tlfKTotal">#REF!</definedName>
    <definedName name="tlfKYear" localSheetId="9">#REF!</definedName>
    <definedName name="tlfKYear" localSheetId="6">#REF!</definedName>
    <definedName name="tlfKYear" localSheetId="5">#REF!</definedName>
    <definedName name="tlfKYear">#REF!</definedName>
    <definedName name="tlfMonth" localSheetId="9">#REF!</definedName>
    <definedName name="tlfMonth" localSheetId="6">#REF!</definedName>
    <definedName name="tlfMonth" localSheetId="5">#REF!</definedName>
    <definedName name="tlfMonth">#REF!</definedName>
    <definedName name="tlfStreet" localSheetId="9">#REF!</definedName>
    <definedName name="tlfStreet" localSheetId="6">#REF!</definedName>
    <definedName name="tlfStreet" localSheetId="5">#REF!</definedName>
    <definedName name="tlfStreet">#REF!</definedName>
    <definedName name="tlfSum" localSheetId="9">#REF!</definedName>
    <definedName name="tlfSum" localSheetId="6">#REF!</definedName>
    <definedName name="tlfSum" localSheetId="5">#REF!</definedName>
    <definedName name="tlfSum">#REF!</definedName>
    <definedName name="tlfTarif" localSheetId="9">#REF!</definedName>
    <definedName name="tlfTarif" localSheetId="6">#REF!</definedName>
    <definedName name="tlfTarif" localSheetId="5">#REF!</definedName>
    <definedName name="tlfTarif">#REF!</definedName>
    <definedName name="tlfTlfNum" localSheetId="9">#REF!</definedName>
    <definedName name="tlfTlfNum" localSheetId="6">#REF!</definedName>
    <definedName name="tlfTlfNum" localSheetId="5">#REF!</definedName>
    <definedName name="tlfTlfNum">#REF!</definedName>
    <definedName name="tlfTotal" localSheetId="9">#REF!</definedName>
    <definedName name="tlfTotal" localSheetId="6">#REF!</definedName>
    <definedName name="tlfTotal" localSheetId="5">#REF!</definedName>
    <definedName name="tlfTotal">#REF!</definedName>
    <definedName name="tlfYear" localSheetId="9">#REF!</definedName>
    <definedName name="tlfYear" localSheetId="6">#REF!</definedName>
    <definedName name="tlfYear" localSheetId="5">#REF!</definedName>
    <definedName name="tlfYear">#REF!</definedName>
    <definedName name="апвычпыв" localSheetId="8">#REF!</definedName>
    <definedName name="апвычпыв">#REF!</definedName>
    <definedName name="бьл">#REF!</definedName>
    <definedName name="курс" localSheetId="9">#REF!</definedName>
    <definedName name="курс" localSheetId="6">#REF!</definedName>
    <definedName name="курс" localSheetId="5">#REF!</definedName>
    <definedName name="курс" localSheetId="8">#REF!</definedName>
    <definedName name="курс">#REF!</definedName>
    <definedName name="мапр" localSheetId="8">#REF!</definedName>
    <definedName name="мапр">#REF!</definedName>
    <definedName name="_xlnm.Print_Area" localSheetId="9">'Вентиляция кровельная'!$A$2:$E$47</definedName>
    <definedName name="_xlnm.Print_Area" localSheetId="3">'Водосток '!$A$1:$F$78</definedName>
    <definedName name="_xlnm.Print_Area" localSheetId="2">доборники!$A$2:$G$36</definedName>
    <definedName name="_xlnm.Print_Area" localSheetId="1">Металлочерепица!$A$1:$L$29</definedName>
    <definedName name="_xlnm.Print_Area" localSheetId="8">'Снегозадержатели и ограждения'!$A$1:$J$98</definedName>
    <definedName name="розница" localSheetId="9">#REF!</definedName>
    <definedName name="розница" localSheetId="6">#REF!</definedName>
    <definedName name="розница" localSheetId="5">[1]Гидролика!#REF!</definedName>
    <definedName name="розница" localSheetId="8">#REF!</definedName>
    <definedName name="розница">#REF!</definedName>
    <definedName name="сайдинг" localSheetId="9">#REF!</definedName>
    <definedName name="сайдинг" localSheetId="6">#REF!</definedName>
    <definedName name="сайдинг" localSheetId="8">#REF!</definedName>
    <definedName name="сайдинг">#REF!</definedName>
    <definedName name="сайдингвиниловый">#REF!</definedName>
    <definedName name="Уплотнители">#REF!</definedName>
  </definedNames>
  <calcPr calcId="162913" refMode="R1C1"/>
</workbook>
</file>

<file path=xl/calcChain.xml><?xml version="1.0" encoding="utf-8"?>
<calcChain xmlns="http://schemas.openxmlformats.org/spreadsheetml/2006/main">
  <c r="C5" i="21" l="1"/>
  <c r="J14" i="2" l="1"/>
  <c r="M14" i="2"/>
  <c r="J15" i="2"/>
  <c r="M15" i="2"/>
  <c r="J16" i="2"/>
  <c r="M16" i="2"/>
  <c r="J17" i="2"/>
  <c r="J18" i="2"/>
  <c r="M18" i="2"/>
  <c r="J19" i="2"/>
  <c r="M19" i="2"/>
  <c r="J20" i="2"/>
  <c r="M20" i="2"/>
  <c r="J21" i="2"/>
  <c r="M21" i="2"/>
  <c r="J22" i="2"/>
  <c r="J23" i="2"/>
  <c r="K23" i="2"/>
  <c r="M23" i="2" s="1"/>
  <c r="J24" i="2"/>
  <c r="K24" i="2"/>
  <c r="M24" i="2"/>
  <c r="J25" i="2"/>
  <c r="J26" i="2"/>
  <c r="K26" i="2"/>
  <c r="M26" i="2" s="1"/>
  <c r="J27" i="2"/>
  <c r="K27" i="2"/>
  <c r="M27" i="2"/>
  <c r="J28" i="2"/>
  <c r="K28" i="2"/>
  <c r="M28" i="2"/>
  <c r="J29" i="2"/>
  <c r="K29" i="2"/>
  <c r="M29" i="2"/>
  <c r="J31" i="2"/>
  <c r="K31" i="2"/>
  <c r="M31" i="2"/>
  <c r="J32" i="2"/>
  <c r="J33" i="2"/>
  <c r="J34" i="2"/>
  <c r="K34" i="2"/>
  <c r="M34" i="2"/>
  <c r="J35" i="2"/>
  <c r="J36" i="2"/>
  <c r="J37" i="2"/>
  <c r="J38" i="2"/>
  <c r="J39" i="2"/>
  <c r="K39" i="2"/>
  <c r="M39" i="2" s="1"/>
  <c r="J40" i="2"/>
  <c r="J41" i="2"/>
  <c r="J42" i="2"/>
  <c r="K42" i="2"/>
  <c r="M42" i="2"/>
  <c r="J43" i="2"/>
  <c r="J44" i="2"/>
  <c r="J45" i="2"/>
  <c r="J48" i="2"/>
  <c r="M48" i="2"/>
  <c r="J49" i="2"/>
  <c r="M49" i="2"/>
  <c r="J50" i="2"/>
  <c r="M50" i="2"/>
  <c r="J51" i="2"/>
  <c r="J52" i="2"/>
  <c r="J53" i="2"/>
  <c r="M53" i="2"/>
  <c r="J54" i="2"/>
  <c r="J55" i="2"/>
  <c r="J56" i="2"/>
  <c r="L13" i="14" l="1"/>
  <c r="E24" i="17"/>
  <c r="E23" i="17"/>
  <c r="E22" i="17"/>
  <c r="E21" i="17"/>
  <c r="E20" i="17"/>
  <c r="E19" i="17"/>
  <c r="E18" i="17"/>
  <c r="E17" i="17"/>
  <c r="E16" i="17"/>
  <c r="E15" i="17"/>
  <c r="E14" i="17"/>
  <c r="E13" i="17"/>
  <c r="E12" i="17"/>
  <c r="E11" i="17"/>
  <c r="L15" i="14"/>
  <c r="L14" i="14"/>
  <c r="L12" i="14"/>
</calcChain>
</file>

<file path=xl/comments1.xml><?xml version="1.0" encoding="utf-8"?>
<comments xmlns="http://schemas.openxmlformats.org/spreadsheetml/2006/main">
  <authors>
    <author>Волочай</author>
  </authors>
  <commentList>
    <comment ref="A1" authorId="0" shapeId="0">
      <text>
        <r>
          <rPr>
            <b/>
            <sz val="9"/>
            <color indexed="81"/>
            <rFont val="Tahoma"/>
            <family val="2"/>
            <charset val="204"/>
          </rPr>
          <t>Волочай: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<sst xmlns="http://schemas.openxmlformats.org/spreadsheetml/2006/main" count="675" uniqueCount="320">
  <si>
    <t>Профиль</t>
  </si>
  <si>
    <t>Оцинкованный</t>
  </si>
  <si>
    <t>Общая</t>
  </si>
  <si>
    <t>Рабочая</t>
  </si>
  <si>
    <t>1 кв.м.
общая ширина</t>
  </si>
  <si>
    <t>Толщ,
мм</t>
  </si>
  <si>
    <t>1 п.м.</t>
  </si>
  <si>
    <t>руб./п.м.</t>
  </si>
  <si>
    <t>руб./кв.м.
общая ширина</t>
  </si>
  <si>
    <t>Лист гладкий</t>
  </si>
  <si>
    <t>Масса, кг                       (ГОСТ 24045-94)</t>
  </si>
  <si>
    <t>Крашеный</t>
  </si>
  <si>
    <t>руб./кв.м
общая ширина</t>
  </si>
  <si>
    <t>Ширина  листа,мм</t>
  </si>
  <si>
    <t>№</t>
  </si>
  <si>
    <t>Схема</t>
  </si>
  <si>
    <t>ДОБОРНЫЕ ЭЛЕМЕНТЫ КРОВЛИ</t>
  </si>
  <si>
    <t>Наименование</t>
  </si>
  <si>
    <t>1.</t>
  </si>
  <si>
    <t>2.</t>
  </si>
  <si>
    <t>Профнастил Н-114
длина 6-14 м</t>
  </si>
  <si>
    <t>ПРОФНАСТИЛ</t>
  </si>
  <si>
    <t>МЕТАЛЛОЧЕРЕПИЦА</t>
  </si>
  <si>
    <t>*Цена указана с учетом НДС</t>
  </si>
  <si>
    <t xml:space="preserve">     </t>
  </si>
  <si>
    <t>Цена, руб./ шт.</t>
  </si>
  <si>
    <t xml:space="preserve">Конек круглый </t>
  </si>
  <si>
    <t xml:space="preserve">Конек простой 150/150 </t>
  </si>
  <si>
    <t xml:space="preserve">    </t>
  </si>
  <si>
    <t>Оцинк. 2,5м</t>
  </si>
  <si>
    <t>Краш.   2м</t>
  </si>
  <si>
    <t>Уголок внутренний 50/50,100/100</t>
  </si>
  <si>
    <r>
      <t xml:space="preserve">М/ч Монтеррей "Стандарт"                                 </t>
    </r>
    <r>
      <rPr>
        <b/>
        <sz val="13"/>
        <rFont val="Verdana"/>
        <family val="2"/>
        <charset val="204"/>
      </rPr>
      <t xml:space="preserve">                                      </t>
    </r>
  </si>
  <si>
    <t xml:space="preserve">М/ч Венеция                                                                       </t>
  </si>
  <si>
    <t xml:space="preserve">Высота ступени 15 мм,                                         шаг ступени  350 мм,                           длина 0,75-6.00 м        </t>
  </si>
  <si>
    <t xml:space="preserve">М/ч Каскад                                                                     </t>
  </si>
  <si>
    <t xml:space="preserve">А так же в наличии и под заказ </t>
  </si>
  <si>
    <t xml:space="preserve">Уплотнитель универсальный самоклеющийся 2 м </t>
  </si>
  <si>
    <t xml:space="preserve">Снегозадержатель трубчатый ЭКОНОМ ( 3 м) </t>
  </si>
  <si>
    <t>комплект</t>
  </si>
  <si>
    <t>0.8</t>
  </si>
  <si>
    <t>0.9</t>
  </si>
  <si>
    <t xml:space="preserve">  - </t>
  </si>
  <si>
    <t xml:space="preserve">  -   </t>
  </si>
  <si>
    <t xml:space="preserve">№ </t>
  </si>
  <si>
    <t>НАИМЕНОВАНИЕ</t>
  </si>
  <si>
    <t>Крюк компактный 125 мм</t>
  </si>
  <si>
    <t xml:space="preserve">Желоб 3м (125 мм) </t>
  </si>
  <si>
    <t xml:space="preserve">Крюк длинный 125мм </t>
  </si>
  <si>
    <t xml:space="preserve">Заглушка желоба универсальная (125 мм) </t>
  </si>
  <si>
    <t xml:space="preserve">Угол желоба внешний (125 мм, 90*) </t>
  </si>
  <si>
    <t xml:space="preserve">Соединитель желоба (125 мм) </t>
  </si>
  <si>
    <t xml:space="preserve">Воронка (125/90 мм) </t>
  </si>
  <si>
    <t xml:space="preserve">Колено 60 град (90 мм) </t>
  </si>
  <si>
    <t xml:space="preserve">Труба соединительная 1м (90 мм) </t>
  </si>
  <si>
    <t xml:space="preserve">Кронштейн трубы на дерево (90 мм) </t>
  </si>
  <si>
    <t xml:space="preserve">Кронштейн трубы на кирпич (90 мм) </t>
  </si>
  <si>
    <t xml:space="preserve">Труба 3м (90 мм) </t>
  </si>
  <si>
    <t xml:space="preserve">Колено стока (90 мм) </t>
  </si>
  <si>
    <t xml:space="preserve">Тройник трубы (90 мм) </t>
  </si>
  <si>
    <t>ВОДОСЛИВНАЯ СИСТЕМА КРУГЛОГО СЕЧЕНИЯ  Металл</t>
  </si>
  <si>
    <t xml:space="preserve">                                                                                  </t>
  </si>
  <si>
    <t>Конек фигурный 162*40*162</t>
  </si>
  <si>
    <t>Ендова верхняя 85*80*85</t>
  </si>
  <si>
    <t>Ендова нижняя 290*290</t>
  </si>
  <si>
    <t>Ветровая планка 100*88</t>
  </si>
  <si>
    <t>Планка карнизная 88*88</t>
  </si>
  <si>
    <t>Уголок наружный 50*50,100*100</t>
  </si>
  <si>
    <r>
      <t xml:space="preserve">C-8                                                                             </t>
    </r>
    <r>
      <rPr>
        <sz val="12"/>
        <rFont val="Verdana"/>
        <family val="2"/>
        <charset val="204"/>
      </rPr>
      <t xml:space="preserve">длина 0,5-8,0 м  </t>
    </r>
  </si>
  <si>
    <r>
      <t xml:space="preserve">НC-10                                                             </t>
    </r>
    <r>
      <rPr>
        <sz val="12"/>
        <rFont val="Verdana"/>
        <family val="2"/>
        <charset val="204"/>
      </rPr>
      <t xml:space="preserve">                длина 0,3-12,0 м  </t>
    </r>
  </si>
  <si>
    <r>
      <t xml:space="preserve">НC-20                                                              </t>
    </r>
    <r>
      <rPr>
        <sz val="12"/>
        <rFont val="Verdana"/>
        <family val="2"/>
        <charset val="204"/>
      </rPr>
      <t xml:space="preserve">                 длина 0,5-12,0 м  </t>
    </r>
  </si>
  <si>
    <r>
      <t xml:space="preserve">С-21                                                                                   </t>
    </r>
    <r>
      <rPr>
        <sz val="12"/>
        <rFont val="Verdana"/>
        <family val="2"/>
        <charset val="204"/>
      </rPr>
      <t xml:space="preserve"> длина 0,3-12,0 м  </t>
    </r>
  </si>
  <si>
    <r>
      <t xml:space="preserve">С-44                                                                                                       </t>
    </r>
    <r>
      <rPr>
        <sz val="12"/>
        <rFont val="Verdana"/>
        <family val="2"/>
        <charset val="204"/>
      </rPr>
      <t>длина 0,5-12,0 м</t>
    </r>
  </si>
  <si>
    <r>
      <t xml:space="preserve">Н-60                                                                                           </t>
    </r>
    <r>
      <rPr>
        <sz val="12"/>
        <rFont val="Verdana"/>
        <family val="2"/>
        <charset val="204"/>
      </rPr>
      <t>длина 0,5-15,0 м</t>
    </r>
  </si>
  <si>
    <r>
      <t xml:space="preserve">Н-75                                                                                                       </t>
    </r>
    <r>
      <rPr>
        <sz val="12"/>
        <rFont val="Verdana"/>
        <family val="2"/>
        <charset val="204"/>
      </rPr>
      <t>длина 0,5-16,0 м</t>
    </r>
  </si>
  <si>
    <t xml:space="preserve">Труба 2м (90 мм) </t>
  </si>
  <si>
    <t>Цвета RAL 9010 (белый), RAL 8017 (коричневый). Красный . RAL 6005 (Зеленый мох)</t>
  </si>
  <si>
    <t xml:space="preserve">Предлагаем Вашему вниманию ! </t>
  </si>
  <si>
    <t xml:space="preserve">                                                                                    Цены действительны с 01.03.2017</t>
  </si>
  <si>
    <t>ШТАКЕТНИК</t>
  </si>
  <si>
    <t xml:space="preserve"> Цены действительны c 01.03.2017 г.</t>
  </si>
  <si>
    <t>Полиэстер</t>
  </si>
  <si>
    <t>Декоративное покрытие</t>
  </si>
  <si>
    <t>-</t>
  </si>
  <si>
    <t>RAL 1015, 1014, 1018, 3003, 3005, 3009, 3011, 5002, 5005, 6002, 6005, 6026, 6029, 7004, 8017, 9003</t>
  </si>
  <si>
    <t>Матовый (RAL 3005, 6005, 8017)</t>
  </si>
  <si>
    <t>Декор (Камень, Кирпич, Светлое дерево, Темное днрево, Светлый орех)</t>
  </si>
  <si>
    <t>Глянец Сияние (Синее сияние, Шоколадное сияние)</t>
  </si>
  <si>
    <t>3 Д (Орех 3 D, Светлое деревот 3 D, Темное дерево 3 D)</t>
  </si>
  <si>
    <t xml:space="preserve">                                                                                    Цены действительны с 14.04.2017</t>
  </si>
  <si>
    <t>0.6</t>
  </si>
  <si>
    <t xml:space="preserve">                                                                          Цены действительны с 14.04.2017</t>
  </si>
  <si>
    <t xml:space="preserve">        Цены действительны с 14.04.2017</t>
  </si>
  <si>
    <t>Конек простой 190/190</t>
  </si>
  <si>
    <t xml:space="preserve">Заглушка конька круглого  простая </t>
  </si>
  <si>
    <t>Заглушка конька круглого конусная</t>
  </si>
  <si>
    <t>Престиж</t>
  </si>
  <si>
    <t>ЭКОНОМ</t>
  </si>
  <si>
    <t>ВОДОСЛИВНАЯ СИСТЕМА КРУГЛОГО СЕЧЕНИЯ  Пластик ПВХ</t>
  </si>
  <si>
    <t>Белый</t>
  </si>
  <si>
    <t>Кофе</t>
  </si>
  <si>
    <t xml:space="preserve">Угол желоба наружный/внутренний  (125 мм, 135*) </t>
  </si>
  <si>
    <t xml:space="preserve">Угол желоба наружный/внутренний (125 мм, 90*) </t>
  </si>
  <si>
    <t xml:space="preserve">Крюк металический </t>
  </si>
  <si>
    <t>Крюк пластиковый</t>
  </si>
  <si>
    <t>Муфта труб соединительная</t>
  </si>
  <si>
    <t xml:space="preserve">     Виниловый сайдинг Grand Line</t>
  </si>
  <si>
    <t>Рисунок</t>
  </si>
  <si>
    <t>Цвета</t>
  </si>
  <si>
    <t>Размер, м</t>
  </si>
  <si>
    <t>Кол-во в упак шт</t>
  </si>
  <si>
    <t>Вес 1 упак, кг</t>
  </si>
  <si>
    <t>Цена, руб.</t>
  </si>
  <si>
    <t>Цена, руб. розница</t>
  </si>
  <si>
    <t>Сайдинг Grand Line</t>
  </si>
  <si>
    <t>Сайдинг Amerika D4,4 (0,82 м2)</t>
  </si>
  <si>
    <t xml:space="preserve">бежевый, ванильный,  салатовый </t>
  </si>
  <si>
    <t>3,6 х 0,226</t>
  </si>
  <si>
    <t xml:space="preserve">персиковый,  серый, белый, кремовый, бежевый, ванильный,  салатовый, золотой песок </t>
  </si>
  <si>
    <t>карамельный, темно-бежевый</t>
  </si>
  <si>
    <r>
      <t xml:space="preserve">Сайдинг Amerika (0,82 м2)         </t>
    </r>
    <r>
      <rPr>
        <b/>
        <sz val="12"/>
        <color indexed="10"/>
        <rFont val="Arial"/>
        <family val="2"/>
        <charset val="204"/>
      </rPr>
      <t>NEW</t>
    </r>
    <r>
      <rPr>
        <b/>
        <sz val="12"/>
        <color indexed="18"/>
        <rFont val="Arial"/>
        <family val="2"/>
        <charset val="204"/>
      </rPr>
      <t xml:space="preserve"> </t>
    </r>
    <r>
      <rPr>
        <b/>
        <sz val="12"/>
        <color indexed="10"/>
        <rFont val="Arial"/>
        <family val="2"/>
        <charset val="204"/>
      </rPr>
      <t>Акриловый</t>
    </r>
  </si>
  <si>
    <t>темный дуб</t>
  </si>
  <si>
    <r>
      <t xml:space="preserve">Сайдинг-панель D4,4 GL            (0,82 м2) </t>
    </r>
    <r>
      <rPr>
        <b/>
        <sz val="12"/>
        <color indexed="10"/>
        <rFont val="Arial"/>
        <family val="2"/>
        <charset val="204"/>
      </rPr>
      <t>Tundra NEW</t>
    </r>
  </si>
  <si>
    <t>канадский дуб</t>
  </si>
  <si>
    <t>Сайдинг Amerika D4 (0,61 м2)</t>
  </si>
  <si>
    <t>3,0 х 0,203</t>
  </si>
  <si>
    <t xml:space="preserve">персиковый,  серый, белый, кремовый, бежевый, ванильный, золотой песок, салатовый </t>
  </si>
  <si>
    <t>золотой песок</t>
  </si>
  <si>
    <r>
      <t>Сайдинг Amerika (0,61 м2)</t>
    </r>
    <r>
      <rPr>
        <b/>
        <sz val="12"/>
        <color indexed="10"/>
        <rFont val="Arial"/>
        <family val="2"/>
        <charset val="204"/>
      </rPr>
      <t xml:space="preserve">         NEW</t>
    </r>
    <r>
      <rPr>
        <b/>
        <sz val="12"/>
        <color indexed="18"/>
        <rFont val="Arial"/>
        <family val="2"/>
        <charset val="204"/>
      </rPr>
      <t xml:space="preserve"> </t>
    </r>
    <r>
      <rPr>
        <b/>
        <sz val="12"/>
        <color indexed="10"/>
        <rFont val="Arial"/>
        <family val="2"/>
        <charset val="204"/>
      </rPr>
      <t>Акриловый</t>
    </r>
  </si>
  <si>
    <r>
      <t xml:space="preserve">Сайдинг-панель D4 GL (0,61 м2) </t>
    </r>
    <r>
      <rPr>
        <b/>
        <sz val="12"/>
        <color indexed="10"/>
        <rFont val="Arial"/>
        <family val="2"/>
        <charset val="204"/>
      </rPr>
      <t>Tundra NEW</t>
    </r>
  </si>
  <si>
    <t>Сайдинг Блок-хаус Amerika  D4,8 (0,73 м2)</t>
  </si>
  <si>
    <t>ваниль,  бежевый</t>
  </si>
  <si>
    <t>3,0 х 0,244</t>
  </si>
  <si>
    <r>
      <t xml:space="preserve">Сайдинг Блок-хаус Amerika  D4,8 (0,73м2) </t>
    </r>
    <r>
      <rPr>
        <b/>
        <sz val="12"/>
        <color indexed="10"/>
        <rFont val="Arial"/>
        <family val="2"/>
        <charset val="204"/>
      </rPr>
      <t>NEW Акриловый</t>
    </r>
  </si>
  <si>
    <r>
      <t xml:space="preserve">Сайдинг-панель 
Блок-хаус D4,8  (0,73 м2)        </t>
    </r>
    <r>
      <rPr>
        <b/>
        <sz val="12"/>
        <color indexed="10"/>
        <rFont val="Arial"/>
        <family val="2"/>
        <charset val="204"/>
      </rPr>
      <t>Tundra NEW</t>
    </r>
  </si>
  <si>
    <t>Фасадная панель "Я-фасад" (0,524 м2)</t>
  </si>
  <si>
    <t>Крымский сланец Янтарный  полезн. пл. - 0,455 кв.м.</t>
  </si>
  <si>
    <t>1550 х 338</t>
  </si>
  <si>
    <t>Софиты Grand Line</t>
  </si>
  <si>
    <t>Софит Amerika T4 (0,91 м2)</t>
  </si>
  <si>
    <t>белый</t>
  </si>
  <si>
    <t>3,0 х 0,305</t>
  </si>
  <si>
    <t>коричневый</t>
  </si>
  <si>
    <t>Доборные элементы Grand Line</t>
  </si>
  <si>
    <t xml:space="preserve">Н-профиль соединительный </t>
  </si>
  <si>
    <t>белый, цветные, золотой песок</t>
  </si>
  <si>
    <t xml:space="preserve"> карамельный, темно-бежевый</t>
  </si>
  <si>
    <r>
      <t xml:space="preserve">темный дуб </t>
    </r>
    <r>
      <rPr>
        <sz val="10"/>
        <color indexed="10"/>
        <rFont val="Arial"/>
        <family val="2"/>
        <charset val="204"/>
      </rPr>
      <t>NEW Акриловый</t>
    </r>
  </si>
  <si>
    <t>J-профиль</t>
  </si>
  <si>
    <t xml:space="preserve">Планка финишная </t>
  </si>
  <si>
    <t>Планка старт.</t>
  </si>
  <si>
    <t xml:space="preserve">Угол наружный </t>
  </si>
  <si>
    <t xml:space="preserve">Угол внутренний </t>
  </si>
  <si>
    <t>J-фаска  (ветровая доска)</t>
  </si>
  <si>
    <t>J-профиль   широкий (наличник)</t>
  </si>
  <si>
    <t xml:space="preserve">Планка околооконная </t>
  </si>
  <si>
    <t xml:space="preserve">Молдинг </t>
  </si>
  <si>
    <t>Размеры</t>
  </si>
  <si>
    <t>Цена (м.п.)</t>
  </si>
  <si>
    <t>Printech</t>
  </si>
  <si>
    <t xml:space="preserve">Сайдинг Корабельная доска                             </t>
  </si>
  <si>
    <t>Сайдинг Двойное бревно</t>
  </si>
  <si>
    <t>Сайдинг Евробрус</t>
  </si>
  <si>
    <t>Доборные элементы для сайдинга Корабельная доска</t>
  </si>
  <si>
    <t>Угол наружный сложный (312)</t>
  </si>
  <si>
    <t>Угол наружный простой (250)</t>
  </si>
  <si>
    <t>Угол внутренний сложный (312)</t>
  </si>
  <si>
    <t>Угол внутренний простой (250)</t>
  </si>
  <si>
    <t>Нащельник стыковочный (312)</t>
  </si>
  <si>
    <t>Доборные элементы для сайдинга Двойное бревно и Евробрус</t>
  </si>
  <si>
    <t>Угол наружный сложный (417)</t>
  </si>
  <si>
    <t>Заглушка воронки</t>
  </si>
  <si>
    <t>Колено 45*  градусов</t>
  </si>
  <si>
    <t>Колено 72*  градуса</t>
  </si>
  <si>
    <t xml:space="preserve">Хомут универсальный </t>
  </si>
  <si>
    <t xml:space="preserve">Колено стока (наконечник) </t>
  </si>
  <si>
    <t xml:space="preserve">Евроштакетник узкий </t>
  </si>
  <si>
    <t xml:space="preserve">Евроштакетник полукруглый </t>
  </si>
  <si>
    <t>Евроштакетник широкий</t>
  </si>
  <si>
    <t>Кровельная вентиляция</t>
  </si>
  <si>
    <t xml:space="preserve">Обеспечивает комфортное проживание в доме, обновляя воздух в помещениях и регулируя влажность. </t>
  </si>
  <si>
    <t>Ед.изм.</t>
  </si>
  <si>
    <t>Цвет</t>
  </si>
  <si>
    <t>Вентиляция (производитель Дания)</t>
  </si>
  <si>
    <t>Выход вентиляции Ø160 на фальцевую и готовую мягкую кровлю</t>
  </si>
  <si>
    <t>шт.</t>
  </si>
  <si>
    <t>черный, красный, коричневый, зелёный (RAL/RR*)</t>
  </si>
  <si>
    <t>Выход вентиляции Ø160 на металлочерепицу</t>
  </si>
  <si>
    <t>Anticato</t>
  </si>
  <si>
    <t>Выход вытяжки MAXI Ø110-125/500 с проходным элементом на металлочерепицу, профнастил МП-20; С-21</t>
  </si>
  <si>
    <t>Anticato, черный, красный, коричневый, зелёный (RAL/RR*)</t>
  </si>
  <si>
    <t>Выход вытяжки MAXI Ø110-125/500 с проходным элементом на профнастил НС-35</t>
  </si>
  <si>
    <t>черный (RAL/RR*)</t>
  </si>
  <si>
    <t>Выход универсальный Ø110/200 на металлочерепицу</t>
  </si>
  <si>
    <t>Выход универсальный Ø110/200 на профнастил МП-20</t>
  </si>
  <si>
    <t>Выход универсальный Ø110/200 на профнастил С-21</t>
  </si>
  <si>
    <t>Выход универсальный Ø110/200 на фальцевую и готовую мягкую кровлю</t>
  </si>
  <si>
    <t>Гофрированная труба Ø110/200 Flex</t>
  </si>
  <si>
    <t>Труба изолированная Ø110 (для выхода универсального)</t>
  </si>
  <si>
    <t>Вентиляция Vilpe (производитель Финляндия)</t>
  </si>
  <si>
    <t>MUOTOKATE-KTV - кровельный вентиль для металлочерепицы с округлым профилем</t>
  </si>
  <si>
    <t>зеленый, серый, красный, коричневый, черный</t>
  </si>
  <si>
    <t>кирпичный</t>
  </si>
  <si>
    <t>CLASSIC-KTV - кровельный вентиль для фальцованной  металлической и мягкой кровли</t>
  </si>
  <si>
    <r>
      <t>PELTI - KTV</t>
    </r>
    <r>
      <rPr>
        <sz val="12"/>
        <color indexed="18"/>
        <rFont val="Arial"/>
        <family val="2"/>
        <charset val="204"/>
      </rPr>
      <t xml:space="preserve"> - универсальный кровельный вентиль</t>
    </r>
  </si>
  <si>
    <t>зеленый, серый, красный, коричневый, кирпичный, черный</t>
  </si>
  <si>
    <t xml:space="preserve">Неизолированный вентиляционный выход канализации 110/500 </t>
  </si>
  <si>
    <r>
      <rPr>
        <b/>
        <sz val="12"/>
        <color indexed="18"/>
        <rFont val="Arial"/>
        <family val="2"/>
        <charset val="204"/>
      </rPr>
      <t>Изолированная</t>
    </r>
    <r>
      <rPr>
        <sz val="12"/>
        <color indexed="18"/>
        <rFont val="Arial"/>
        <family val="2"/>
        <charset val="204"/>
      </rPr>
      <t xml:space="preserve"> (утепленная) </t>
    </r>
    <r>
      <rPr>
        <b/>
        <sz val="12"/>
        <color indexed="18"/>
        <rFont val="Arial"/>
        <family val="2"/>
        <charset val="204"/>
      </rPr>
      <t>канализационная</t>
    </r>
    <r>
      <rPr>
        <sz val="12"/>
        <color indexed="18"/>
        <rFont val="Arial"/>
        <family val="2"/>
        <charset val="204"/>
      </rPr>
      <t xml:space="preserve"> труба 110/160/500,  диам. 110 мм, высота 500 мм.</t>
    </r>
  </si>
  <si>
    <r>
      <t xml:space="preserve">Колпак-дефлектор для трубы </t>
    </r>
    <r>
      <rPr>
        <b/>
        <sz val="12"/>
        <color indexed="18"/>
        <rFont val="Arial"/>
        <family val="2"/>
        <charset val="204"/>
      </rPr>
      <t xml:space="preserve">Ø 110мм </t>
    </r>
  </si>
  <si>
    <r>
      <t>Колпак-дефлектор для трубы</t>
    </r>
    <r>
      <rPr>
        <b/>
        <sz val="12"/>
        <color indexed="18"/>
        <rFont val="Arial"/>
        <family val="2"/>
        <charset val="204"/>
      </rPr>
      <t xml:space="preserve"> Ø 160мм для утепленной изолированной канализации</t>
    </r>
  </si>
  <si>
    <r>
      <t>PELTI-KTV / HARJA</t>
    </r>
    <r>
      <rPr>
        <sz val="12"/>
        <color indexed="18"/>
        <rFont val="Arial"/>
        <family val="2"/>
        <charset val="204"/>
      </rPr>
      <t xml:space="preserve"> - коньковый кровельный вентиль для металлических кровель (универсальный)</t>
    </r>
  </si>
  <si>
    <r>
      <t>Вентиляционный выход  (Выход вытяжки) 125/160/500</t>
    </r>
    <r>
      <rPr>
        <sz val="12"/>
        <color indexed="18"/>
        <rFont val="Arial"/>
        <family val="2"/>
        <charset val="204"/>
      </rPr>
      <t xml:space="preserve"> - изолированный вентиляционный выход с колпаком</t>
    </r>
  </si>
  <si>
    <r>
      <t>Вентиляционный выход  (Выход вытяжки) 160 /225/500</t>
    </r>
    <r>
      <rPr>
        <sz val="12"/>
        <color indexed="18"/>
        <rFont val="Arial"/>
        <family val="2"/>
        <charset val="204"/>
      </rPr>
      <t xml:space="preserve"> - изолированный вентиляционный выход с колпаком</t>
    </r>
  </si>
  <si>
    <r>
      <rPr>
        <b/>
        <sz val="12"/>
        <color indexed="18"/>
        <rFont val="Arial"/>
        <family val="2"/>
        <charset val="204"/>
      </rPr>
      <t>Muotokate</t>
    </r>
    <r>
      <rPr>
        <sz val="12"/>
        <color indexed="18"/>
        <rFont val="Arial"/>
        <family val="2"/>
        <charset val="204"/>
      </rPr>
      <t xml:space="preserve"> - проходной элемент для металлочерепицы с округлым профилем.</t>
    </r>
  </si>
  <si>
    <r>
      <rPr>
        <b/>
        <sz val="12"/>
        <color indexed="18"/>
        <rFont val="Arial"/>
        <family val="2"/>
        <charset val="204"/>
      </rPr>
      <t>CLASSIC</t>
    </r>
    <r>
      <rPr>
        <sz val="12"/>
        <color indexed="18"/>
        <rFont val="Arial"/>
        <family val="2"/>
        <charset val="204"/>
      </rPr>
      <t>- проходной элемент для фальцованной металлической и мягкой кровли. Устанавливается на готовую кровлю.</t>
    </r>
  </si>
  <si>
    <r>
      <rPr>
        <b/>
        <sz val="12"/>
        <color indexed="18"/>
        <rFont val="Arial"/>
        <family val="2"/>
        <charset val="204"/>
      </rPr>
      <t>HUOPA</t>
    </r>
    <r>
      <rPr>
        <sz val="12"/>
        <color indexed="18"/>
        <rFont val="Arial"/>
        <family val="2"/>
        <charset val="204"/>
      </rPr>
      <t xml:space="preserve"> -  проходной элемент для мягкой кровли до ее установки.</t>
    </r>
  </si>
  <si>
    <r>
      <t>Pelti</t>
    </r>
    <r>
      <rPr>
        <sz val="12"/>
        <color indexed="18"/>
        <rFont val="Arial"/>
        <family val="2"/>
        <charset val="204"/>
      </rPr>
      <t xml:space="preserve"> - проходной элемент для металлочерепицы независимо от профиля и низкого профнастила (универсальный).</t>
    </r>
  </si>
  <si>
    <r>
      <t xml:space="preserve">Труба 110/75 гофрированная </t>
    </r>
    <r>
      <rPr>
        <sz val="12"/>
        <color indexed="18"/>
        <rFont val="Arial"/>
        <family val="2"/>
        <charset val="204"/>
      </rPr>
      <t>- соединяет вентиляционный выход канализации с канализационным стояком, общая длина 54 см</t>
    </r>
  </si>
  <si>
    <t>черный</t>
  </si>
  <si>
    <t>Сопутствующие</t>
  </si>
  <si>
    <t xml:space="preserve">NICOBAND самоклеящаяся герметизирующая лента (10смх3м) </t>
  </si>
  <si>
    <t>красный, коричневый</t>
  </si>
  <si>
    <t xml:space="preserve">NICOBAND самоклеящаяся герметизирующая лента (15смх10м) </t>
  </si>
  <si>
    <t xml:space="preserve">Ондуфлеш-супер (волна, рельеф) </t>
  </si>
  <si>
    <t>черный, темно-коричневый</t>
  </si>
  <si>
    <t>130*210</t>
  </si>
  <si>
    <t>140*230</t>
  </si>
  <si>
    <t>110 руб/шт</t>
  </si>
  <si>
    <t>ЦОКОЛЬНЫЙ САЙДИНГ: "Т-САЙДИНГ"</t>
  </si>
  <si>
    <t xml:space="preserve">Наименование </t>
  </si>
  <si>
    <t>Ед. изм.</t>
  </si>
  <si>
    <t xml:space="preserve">Цвет </t>
  </si>
  <si>
    <t>Цена, руб</t>
  </si>
  <si>
    <t>Фотография</t>
  </si>
  <si>
    <t xml:space="preserve">Сайдинг цоколя
 «Дикий камень»  
(1090*455мм)
</t>
  </si>
  <si>
    <t>БОРДО 3009, СЕРЫЙ 7037, КОРИЧНЕВЫЙ 8016, ПУСТЫННЫЙ 1001, БЕЖЕВЫЙ 1011, БЕЛЫЙ 1013</t>
  </si>
  <si>
    <t xml:space="preserve">Сайдинг цоколя
 «Лондон Брик»  
(1090*455мм)
</t>
  </si>
  <si>
    <t xml:space="preserve">Сайдинг цоколя
 «Альпийская скала»  
(1090*455мм)
</t>
  </si>
  <si>
    <t xml:space="preserve">САЯНЫ 1013-1011, УРАЛ 1001-9005, КАВКАЗ 1013-9005, ТЯНЬ-ШАНЬ 1011-8016, ПАМИР 8016-9005 </t>
  </si>
  <si>
    <t xml:space="preserve">Сайдинг цоколя
 «Гранит Леон»  
(1090*455мм)
</t>
  </si>
  <si>
    <t xml:space="preserve">Сайдинг цоколя
«Саман» 
(1090*455мм)
</t>
  </si>
  <si>
    <t xml:space="preserve">Сайдинг цоколя
 «Керамит»  
(1090*455мм)
</t>
  </si>
  <si>
    <t xml:space="preserve">Сайдинг цоколя
 «Модерн»  
(1090*455мм)
</t>
  </si>
  <si>
    <t xml:space="preserve">Сайдинг цоколя
 «Щепа»  
(1090*455мм)
</t>
  </si>
  <si>
    <t>Пихта, Дуб</t>
  </si>
  <si>
    <t xml:space="preserve">Внешний угол универсальный
(95*450мм)
</t>
  </si>
  <si>
    <t xml:space="preserve">Внешний угол "Дикий камень"
(160*450мм)
</t>
  </si>
  <si>
    <t xml:space="preserve">Внешний угол "Альпийская скала"
(150*450мм)
</t>
  </si>
  <si>
    <t xml:space="preserve">Внешний угол "Лондон брик"
(180*450мм)
</t>
  </si>
  <si>
    <t xml:space="preserve">Внешний угол "ЛЕОН"
(165*450мм)
</t>
  </si>
  <si>
    <t>Стартовая планка - 2000х45мм</t>
  </si>
  <si>
    <t>БЕЛАЯ 9003</t>
  </si>
  <si>
    <t>покрытие</t>
  </si>
  <si>
    <t>длина</t>
  </si>
  <si>
    <t>вид</t>
  </si>
  <si>
    <t>ед.изм.</t>
  </si>
  <si>
    <t>цена</t>
  </si>
  <si>
    <t>изображение</t>
  </si>
  <si>
    <t>комплектация</t>
  </si>
  <si>
    <t>Снегозадержатель ECONOM d-25 (круг)</t>
  </si>
  <si>
    <t>RAL/RR</t>
  </si>
  <si>
    <t>3 м</t>
  </si>
  <si>
    <t>EURO/мч</t>
  </si>
  <si>
    <t>компл.</t>
  </si>
  <si>
    <t>Изготавливаются из неоцинкованного холоднокатаного металла толщиной 1,5 мм и круглой трубы 25 диаметра с толщиной стенки 1,2 мм. Комплект: 4 опоры (толщина металла 1,5 мм), 2 трубы (диаметр 25 мм), комплект крепежа</t>
  </si>
  <si>
    <t>фальц</t>
  </si>
  <si>
    <t>Труба d-25 (круг) х/к</t>
  </si>
  <si>
    <t>по запросу</t>
  </si>
  <si>
    <t>Опора ECONOM</t>
  </si>
  <si>
    <t>Снегозадержатель ELITE 40*20 (овал)</t>
  </si>
  <si>
    <t>универ</t>
  </si>
  <si>
    <t>Изготавливаются из неоцинкованного холоднокатаного металла толщиной 2 мм и овальной трубы 40*20 с толщиной стенки 1 мм. Комплект: 4 опоры (толщина металла 2 мм), 2 трубы (40*20 мм), комплект крепежа</t>
  </si>
  <si>
    <t>Комплектующие к снегозадержанию ELITE</t>
  </si>
  <si>
    <t>Труба 40*20 (овал) х/к</t>
  </si>
  <si>
    <t>Опора ELITE</t>
  </si>
  <si>
    <t>Планка ELITE д/креп фальц</t>
  </si>
  <si>
    <t>EURO</t>
  </si>
  <si>
    <t>ZN</t>
  </si>
  <si>
    <t>Комплектующие к снегозадержанию PRESTIGE</t>
  </si>
  <si>
    <t>Труба 45*25 (овал) ZN</t>
  </si>
  <si>
    <t>Опора PRESTIGE ZN</t>
  </si>
  <si>
    <t>композит/натур</t>
  </si>
  <si>
    <t>Ограждение ECONOM H-680 d-25 (овал)</t>
  </si>
  <si>
    <t>2 трубы 3 м (Х/К диаметр 25 мм), 3 кронштейна ограждения (Х/К 2 мм), комплект крепежа.</t>
  </si>
  <si>
    <t>Ограждение ELITE H-680 40*20 (овал)</t>
  </si>
  <si>
    <t>2 трубы 3 м (Х/К 40х20), 3 кронштейна ограждения (Х/К 2 мм), комплект крепежа.</t>
  </si>
  <si>
    <t>Ограждение ELITE H-1200 40*20 (овал)</t>
  </si>
  <si>
    <t>Кронштейн ограждение H-680 ECONOM/ELITE</t>
  </si>
  <si>
    <t>Укосина ограждение  H-680 ECONOM/ELITE</t>
  </si>
  <si>
    <t>Дополнительный комплект труб и опор с креплением под снегозадержание</t>
  </si>
  <si>
    <t>Ограждение PRESTIGE ZN H-600 45*25 (овал) 2 трубы</t>
  </si>
  <si>
    <t>2 трубы 3 м (ZN 45х25), 3 кронштейна ограждения (ZN 2 мм), 2 распорки ограждения (ZN 2 мм), комплект крепежа.</t>
  </si>
  <si>
    <t>Ограждение PRESTIGE ZN H-1000 45*25 (овал) 2 трубы</t>
  </si>
  <si>
    <t>Ограждение PRESTIGE ZN H-1200 45*25 (овал) 2 трубы</t>
  </si>
  <si>
    <t>Кронштейн ограждение PRESTIGE H-600</t>
  </si>
  <si>
    <t>Кронштейн ограждение PRESTIGE H-1000</t>
  </si>
  <si>
    <t>Кронштейн ограждение PRESTIGE H-1200</t>
  </si>
  <si>
    <t>Укосина ограждения PRESTIGE</t>
  </si>
  <si>
    <t xml:space="preserve">Распорка ограждения PRESTIGE </t>
  </si>
  <si>
    <t>Угол соединения для труб ограждения PRESTIGE</t>
  </si>
  <si>
    <t>Дополнительные комплекты к ограждениям PRESTIGE</t>
  </si>
  <si>
    <t>наименование</t>
  </si>
  <si>
    <t>ширина полки</t>
  </si>
  <si>
    <t>ед. изм.</t>
  </si>
  <si>
    <t>Планка-переходник для профнастила С-44</t>
  </si>
  <si>
    <t>Х/К RAL</t>
  </si>
  <si>
    <t>ОЦ RAL</t>
  </si>
  <si>
    <t>ОЦ</t>
  </si>
  <si>
    <t>Планка-переходник для профнастила Н-60</t>
  </si>
  <si>
    <t>Планка-переходник для профнастила Н-75</t>
  </si>
  <si>
    <t>Планка-переходник для профнастила НС-35</t>
  </si>
  <si>
    <t xml:space="preserve">Элементы безопасности кровли </t>
  </si>
  <si>
    <t>Цены указаны с НДС действуют с 26.02.2017г.</t>
  </si>
  <si>
    <t xml:space="preserve">Планка -переходник для высоких гофр </t>
  </si>
  <si>
    <t xml:space="preserve">Ограждение PRESTIGE </t>
  </si>
  <si>
    <t>Ограждение  ECONOM</t>
  </si>
  <si>
    <t>Снегозадержатель  ECONOM</t>
  </si>
  <si>
    <t xml:space="preserve">Снегозадержатель   ELITE </t>
  </si>
  <si>
    <t>Двухсторонее покрытие</t>
  </si>
  <si>
    <t>Спец. Цвета RAL 4006, 2010, 3020, 5015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</si>
</sst>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164" formatCode="_-* #,##0.00_р_._-;\-* #,##0.00_р_._-;_-* &quot;-&quot;??_р_._-;_-@_-"/>
    <numFmt numFmtId="165" formatCode="_-* #,##0.000_р_._-;\-* #,##0.000_р_._-;_-* &quot;-&quot;??_р_._-;_-@_-"/>
    <numFmt numFmtId="166" formatCode="_-* #,##0.0_р_._-;\-* #,##0.0_р_._-;_-* &quot;-&quot;??_р_._-;_-@_-"/>
    <numFmt numFmtId="167" formatCode="_-* #,##0_р_._-;\-* #,##0_р_._-;_-* &quot;-&quot;??_р_._-;_-@_-"/>
    <numFmt numFmtId="168" formatCode="\ [$€]#,##0.00\ ;\ [$€]\(#,##0.00\);\ [$€]\-#\ ;@\ "/>
    <numFmt numFmtId="169" formatCode="_-* #,##0\ _F_-;\-* #,##0\ _F_-;_-* &quot;- &quot;_F_-;_-@_-"/>
    <numFmt numFmtId="170" formatCode="_-* #,##0.00\ _F_-;\-* #,##0.00\ _F_-;_-* \-??\ _F_-;_-@_-"/>
    <numFmt numFmtId="171" formatCode="_-&quot;¥&quot;* #,##0_-;\-&quot;¥&quot;* #,##0_-;_-&quot;¥&quot;* &quot;-&quot;_-;_-@_-"/>
    <numFmt numFmtId="172" formatCode="0.0"/>
    <numFmt numFmtId="173" formatCode="0.00;[Red]0.00"/>
    <numFmt numFmtId="174" formatCode="0;[Red]0"/>
    <numFmt numFmtId="175" formatCode="_ &quot;₪&quot;\ * #,##0.00_ ;_ &quot;₪&quot;\ * \-#,##0.00_ ;_ &quot;₪&quot;\ * &quot;-&quot;??_ ;_ @_ "/>
    <numFmt numFmtId="176" formatCode="_(&quot;$&quot;* #,##0.00_);_(&quot;$&quot;* \(#,##0.00\);_(&quot;$&quot;* &quot;-&quot;??_);_(@_)"/>
    <numFmt numFmtId="177" formatCode="_([$€]* #,##0.00_);_([$€]* \(#,##0.00\);_([$€]* &quot;-&quot;??_);_(@_)"/>
    <numFmt numFmtId="178" formatCode="_([$€]* #,##0.00_);_([$€]* \(#,##0.00\);_([$€]* \-??_);_(@_)"/>
    <numFmt numFmtId="179" formatCode="[$£-809]#,##0.00"/>
    <numFmt numFmtId="180" formatCode="_ [$₪-40D]\ * #,##0.00_ ;_ [$₪-40D]\ * \-#,##0.00_ ;_ [$₪-40D]\ * &quot;-&quot;??_ ;_ @_ "/>
    <numFmt numFmtId="181" formatCode="_-* #,##0.00&quot;р.&quot;_-;\-* #,##0.00&quot;р.&quot;_-;_-* &quot;-&quot;??&quot;р.&quot;_-;_-@_-"/>
    <numFmt numFmtId="182" formatCode="_-* #,##0.00_р_._-;\-* #,##0.00_р_._-;_-* \-??_р_._-;_-@_-"/>
    <numFmt numFmtId="183" formatCode="_(* #,##0.00_);_(* \(#,##0.00\);_(* &quot;-&quot;??_);_(@_)"/>
    <numFmt numFmtId="184" formatCode="\ #,##0.00\ ;&quot; (&quot;#,##0.00\);&quot; -&quot;#\ ;@\ "/>
  </numFmts>
  <fonts count="15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i/>
      <sz val="8"/>
      <name val="Arial Cyr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7"/>
      <name val="Times New Roman"/>
      <family val="1"/>
      <charset val="204"/>
    </font>
    <font>
      <u/>
      <sz val="10"/>
      <color indexed="12"/>
      <name val="Arial Cyr"/>
      <charset val="204"/>
    </font>
    <font>
      <b/>
      <sz val="12"/>
      <color indexed="18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color indexed="18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18"/>
      <name val="Times New Roman"/>
      <family val="1"/>
      <charset val="204"/>
    </font>
    <font>
      <sz val="8"/>
      <name val="Arial Cyr"/>
      <charset val="204"/>
    </font>
    <font>
      <b/>
      <sz val="14"/>
      <name val="Verdana"/>
      <family val="2"/>
      <charset val="204"/>
    </font>
    <font>
      <sz val="11"/>
      <name val="Verdana"/>
      <family val="2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sz val="10.5"/>
      <name val="Verdana"/>
      <family val="2"/>
      <charset val="204"/>
    </font>
    <font>
      <b/>
      <sz val="10.5"/>
      <name val="Verdana"/>
      <family val="2"/>
      <charset val="204"/>
    </font>
    <font>
      <sz val="12"/>
      <name val="Verdana"/>
      <family val="2"/>
      <charset val="204"/>
    </font>
    <font>
      <b/>
      <sz val="13"/>
      <name val="Verdana"/>
      <family val="2"/>
      <charset val="204"/>
    </font>
    <font>
      <b/>
      <sz val="8"/>
      <name val="Verdana"/>
      <family val="2"/>
      <charset val="204"/>
    </font>
    <font>
      <sz val="7"/>
      <name val="Verdana"/>
      <family val="2"/>
      <charset val="204"/>
    </font>
    <font>
      <b/>
      <sz val="14"/>
      <color indexed="18"/>
      <name val="Verdana"/>
      <family val="2"/>
      <charset val="204"/>
    </font>
    <font>
      <b/>
      <sz val="12"/>
      <color indexed="18"/>
      <name val="Verdana"/>
      <family val="2"/>
      <charset val="204"/>
    </font>
    <font>
      <b/>
      <sz val="11"/>
      <name val="Verdana"/>
      <family val="2"/>
      <charset val="204"/>
    </font>
    <font>
      <sz val="10"/>
      <name val="Arial Narrow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5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45"/>
      <name val="Calibri"/>
      <family val="2"/>
      <charset val="204"/>
    </font>
    <font>
      <b/>
      <sz val="13"/>
      <color indexed="45"/>
      <name val="Calibri"/>
      <family val="2"/>
      <charset val="204"/>
    </font>
    <font>
      <b/>
      <sz val="11"/>
      <color indexed="45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45"/>
      <name val="Cambria"/>
      <family val="2"/>
      <charset val="204"/>
    </font>
    <font>
      <sz val="11"/>
      <color indexed="1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46"/>
      <name val="Calibri"/>
      <family val="2"/>
      <charset val="204"/>
    </font>
    <font>
      <b/>
      <i/>
      <u/>
      <sz val="10"/>
      <name val="Arial Cyr"/>
      <charset val="204"/>
    </font>
    <font>
      <b/>
      <sz val="18"/>
      <color indexed="18"/>
      <name val="Verdana"/>
      <family val="2"/>
      <charset val="204"/>
    </font>
    <font>
      <b/>
      <sz val="20"/>
      <name val="Verdana"/>
      <family val="2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2"/>
      <color indexed="12"/>
      <name val="Arial Cyr"/>
      <charset val="204"/>
    </font>
    <font>
      <b/>
      <sz val="12"/>
      <name val="Arial Cyr"/>
      <charset val="204"/>
    </font>
    <font>
      <b/>
      <sz val="24"/>
      <name val="Times New Roman"/>
      <family val="1"/>
      <charset val="204"/>
    </font>
    <font>
      <sz val="24"/>
      <name val="Times New Roman"/>
      <family val="1"/>
      <charset val="204"/>
    </font>
    <font>
      <sz val="13"/>
      <name val="Verdana"/>
      <family val="2"/>
      <charset val="204"/>
    </font>
    <font>
      <b/>
      <sz val="12"/>
      <color rgb="FF000000"/>
      <name val="Tahoma"/>
      <family val="2"/>
      <charset val="204"/>
    </font>
    <font>
      <b/>
      <sz val="18"/>
      <name val="Verdana"/>
      <family val="2"/>
      <charset val="204"/>
    </font>
    <font>
      <b/>
      <sz val="16"/>
      <color indexed="18"/>
      <name val="Verdana"/>
      <family val="2"/>
      <charset val="204"/>
    </font>
    <font>
      <sz val="12"/>
      <name val="Arial Cyr"/>
      <charset val="204"/>
    </font>
    <font>
      <b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name val="Arial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Arial Cyr"/>
      <family val="2"/>
      <charset val="204"/>
    </font>
    <font>
      <sz val="11"/>
      <color indexed="17"/>
      <name val="Calibri"/>
      <family val="2"/>
      <charset val="204"/>
    </font>
    <font>
      <sz val="12"/>
      <name val="宋体"/>
      <charset val="134"/>
    </font>
    <font>
      <sz val="11"/>
      <color indexed="8"/>
      <name val="宋体"/>
      <charset val="13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8"/>
      <color indexed="18"/>
      <name val="Times New Roman"/>
      <family val="1"/>
      <charset val="204"/>
    </font>
    <font>
      <b/>
      <sz val="10"/>
      <name val="Arial"/>
      <family val="2"/>
      <charset val="204"/>
    </font>
    <font>
      <b/>
      <sz val="18"/>
      <color indexed="1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0"/>
      <color indexed="18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sz val="12"/>
      <color indexed="18"/>
      <name val="Arial"/>
      <family val="2"/>
      <charset val="204"/>
    </font>
    <font>
      <sz val="10"/>
      <color indexed="18"/>
      <name val="Arial"/>
      <family val="2"/>
      <charset val="204"/>
    </font>
    <font>
      <b/>
      <sz val="12"/>
      <color indexed="10"/>
      <name val="Arial"/>
      <family val="2"/>
      <charset val="204"/>
    </font>
    <font>
      <sz val="10"/>
      <color rgb="FF002060"/>
      <name val="Arial"/>
      <family val="2"/>
      <charset val="204"/>
    </font>
    <font>
      <sz val="10"/>
      <color indexed="10"/>
      <name val="Arial"/>
      <family val="2"/>
      <charset val="204"/>
    </font>
    <font>
      <sz val="12"/>
      <color indexed="1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177"/>
    </font>
    <font>
      <sz val="10"/>
      <name val="Helv"/>
      <charset val="204"/>
    </font>
    <font>
      <sz val="10"/>
      <name val="Arial"/>
      <family val="2"/>
    </font>
    <font>
      <sz val="11"/>
      <color indexed="8"/>
      <name val="Calibri"/>
      <family val="2"/>
      <charset val="177"/>
    </font>
    <font>
      <sz val="10"/>
      <name val="Arial"/>
      <family val="2"/>
      <charset val="238"/>
    </font>
    <font>
      <b/>
      <sz val="10"/>
      <color indexed="56"/>
      <name val="Arial"/>
      <family val="2"/>
    </font>
    <font>
      <b/>
      <i/>
      <sz val="12"/>
      <color indexed="8"/>
      <name val="Arial"/>
      <family val="2"/>
      <charset val="204"/>
    </font>
    <font>
      <b/>
      <i/>
      <sz val="10"/>
      <color indexed="56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  <charset val="204"/>
    </font>
    <font>
      <sz val="10"/>
      <color indexed="8"/>
      <name val="MS Sans Serif"/>
      <family val="2"/>
      <charset val="177"/>
    </font>
    <font>
      <sz val="10"/>
      <color indexed="8"/>
      <name val="Arial"/>
      <family val="2"/>
    </font>
    <font>
      <u/>
      <sz val="10"/>
      <color indexed="12"/>
      <name val="Arial Cyr"/>
      <family val="2"/>
      <charset val="204"/>
    </font>
    <font>
      <u/>
      <sz val="10"/>
      <color theme="10"/>
      <name val="Arial Cyr"/>
      <charset val="204"/>
    </font>
    <font>
      <sz val="8"/>
      <name val="Arial"/>
      <family val="2"/>
    </font>
    <font>
      <sz val="11"/>
      <color theme="1"/>
      <name val="Czcionka tekstu podstawowego"/>
      <family val="2"/>
      <charset val="238"/>
    </font>
    <font>
      <sz val="14"/>
      <name val="Arial"/>
      <family val="2"/>
      <charset val="204"/>
    </font>
    <font>
      <b/>
      <sz val="18"/>
      <name val="Arial"/>
      <family val="2"/>
      <charset val="204"/>
    </font>
    <font>
      <b/>
      <sz val="14"/>
      <name val="Arial"/>
      <family val="2"/>
      <charset val="204"/>
    </font>
    <font>
      <b/>
      <sz val="12"/>
      <color rgb="FF002060"/>
      <name val="Arial"/>
      <family val="2"/>
      <charset val="204"/>
    </font>
    <font>
      <b/>
      <sz val="11"/>
      <color rgb="FF002060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56"/>
      <name val="Arial"/>
      <family val="2"/>
      <charset val="204"/>
    </font>
    <font>
      <b/>
      <sz val="11"/>
      <color indexed="56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0"/>
      <name val="Arial"/>
    </font>
    <font>
      <b/>
      <sz val="16"/>
      <color indexed="9"/>
      <name val="Arial"/>
      <family val="2"/>
      <charset val="204"/>
    </font>
    <font>
      <sz val="16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22"/>
      <name val="Arial"/>
      <family val="2"/>
      <charset val="204"/>
    </font>
    <font>
      <sz val="22"/>
      <name val="Arial"/>
      <family val="2"/>
      <charset val="204"/>
    </font>
    <font>
      <b/>
      <sz val="24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6"/>
      <name val="Times New Roman"/>
      <family val="1"/>
      <charset val="204"/>
    </font>
    <font>
      <b/>
      <sz val="36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26"/>
      <name val="Times New Roman"/>
      <family val="1"/>
      <charset val="204"/>
    </font>
    <font>
      <b/>
      <sz val="10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9"/>
      <color indexed="8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sz val="14"/>
      <color indexed="8"/>
      <name val="Calibri"/>
      <family val="2"/>
    </font>
    <font>
      <b/>
      <sz val="14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b/>
      <sz val="20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4"/>
      <color indexed="8"/>
      <name val="Calibri"/>
      <family val="2"/>
    </font>
  </fonts>
  <fills count="71">
    <fill>
      <patternFill patternType="none"/>
    </fill>
    <fill>
      <patternFill patternType="gray125"/>
    </fill>
    <fill>
      <patternFill patternType="solid">
        <fgColor indexed="52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63"/>
      </patternFill>
    </fill>
    <fill>
      <patternFill patternType="solid">
        <fgColor indexed="26"/>
      </patternFill>
    </fill>
    <fill>
      <patternFill patternType="solid">
        <fgColor indexed="61"/>
      </patternFill>
    </fill>
    <fill>
      <patternFill patternType="solid">
        <fgColor indexed="38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3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4D79B"/>
        <bgColor indexed="64"/>
      </patternFill>
    </fill>
    <fill>
      <patternFill patternType="solid">
        <fgColor rgb="FFC4D79B"/>
        <bgColor indexed="22"/>
      </patternFill>
    </fill>
    <fill>
      <patternFill patternType="solid">
        <fgColor rgb="FFC4D79B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rgb="FF92D050"/>
        <bgColor indexed="64"/>
      </patternFill>
    </fill>
  </fills>
  <borders count="11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38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38"/>
      </top>
      <bottom style="double">
        <color indexed="3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 style="thin">
        <color rgb="FF002060"/>
      </right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indexed="18"/>
      </left>
      <right/>
      <top/>
      <bottom/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64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/>
      <bottom/>
      <diagonal/>
    </border>
    <border>
      <left style="thin">
        <color indexed="18"/>
      </left>
      <right style="thin">
        <color indexed="64"/>
      </right>
      <top/>
      <bottom/>
      <diagonal/>
    </border>
    <border>
      <left style="thin">
        <color indexed="18"/>
      </left>
      <right style="thin">
        <color indexed="64"/>
      </right>
      <top/>
      <bottom style="thin">
        <color indexed="18"/>
      </bottom>
      <diagonal/>
    </border>
    <border>
      <left/>
      <right/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/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hair">
        <color indexed="18"/>
      </left>
      <right style="hair">
        <color indexed="18"/>
      </right>
      <top style="hair">
        <color indexed="18"/>
      </top>
      <bottom style="hair">
        <color indexed="18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52">
    <xf numFmtId="0" fontId="0" fillId="0" borderId="0"/>
    <xf numFmtId="0" fontId="32" fillId="10" borderId="0" applyNumberFormat="0" applyBorder="0" applyAlignment="0" applyProtection="0"/>
    <xf numFmtId="0" fontId="32" fillId="7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0" borderId="0" applyNumberFormat="0" applyBorder="0" applyAlignment="0" applyProtection="0"/>
    <xf numFmtId="0" fontId="32" fillId="7" borderId="0" applyNumberFormat="0" applyBorder="0" applyAlignment="0" applyProtection="0"/>
    <xf numFmtId="0" fontId="33" fillId="3" borderId="1" applyNumberFormat="0" applyAlignment="0" applyProtection="0"/>
    <xf numFmtId="0" fontId="34" fillId="5" borderId="2" applyNumberFormat="0" applyAlignment="0" applyProtection="0"/>
    <xf numFmtId="0" fontId="35" fillId="5" borderId="1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6" fillId="0" borderId="3" applyNumberFormat="0" applyFill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8" fillId="0" borderId="0" applyNumberFormat="0" applyFill="0" applyBorder="0" applyAlignment="0" applyProtection="0"/>
    <xf numFmtId="0" fontId="34" fillId="0" borderId="6" applyNumberFormat="0" applyFill="0" applyAlignment="0" applyProtection="0"/>
    <xf numFmtId="0" fontId="39" fillId="9" borderId="7" applyNumberFormat="0" applyAlignment="0" applyProtection="0"/>
    <xf numFmtId="0" fontId="40" fillId="0" borderId="0" applyNumberFormat="0" applyFill="0" applyBorder="0" applyAlignment="0" applyProtection="0"/>
    <xf numFmtId="0" fontId="41" fillId="8" borderId="0" applyNumberFormat="0" applyBorder="0" applyAlignment="0" applyProtection="0"/>
    <xf numFmtId="0" fontId="3" fillId="0" borderId="0"/>
    <xf numFmtId="0" fontId="3" fillId="0" borderId="0"/>
    <xf numFmtId="0" fontId="13" fillId="0" borderId="0"/>
    <xf numFmtId="0" fontId="42" fillId="13" borderId="0" applyNumberFormat="0" applyBorder="0" applyAlignment="0" applyProtection="0"/>
    <xf numFmtId="0" fontId="43" fillId="0" borderId="0" applyNumberFormat="0" applyFill="0" applyBorder="0" applyAlignment="0" applyProtection="0"/>
    <xf numFmtId="0" fontId="13" fillId="8" borderId="8" applyNumberFormat="0" applyFont="0" applyAlignment="0" applyProtection="0"/>
    <xf numFmtId="0" fontId="44" fillId="0" borderId="9" applyNumberFormat="0" applyFill="0" applyAlignment="0" applyProtection="0"/>
    <xf numFmtId="0" fontId="3" fillId="0" borderId="0"/>
    <xf numFmtId="0" fontId="44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5" fillId="4" borderId="0" applyNumberFormat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62" fillId="0" borderId="0"/>
    <xf numFmtId="0" fontId="63" fillId="0" borderId="0"/>
    <xf numFmtId="0" fontId="13" fillId="0" borderId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168" fontId="13" fillId="0" borderId="0" applyFill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64" fillId="18" borderId="8" applyNumberFormat="0" applyAlignment="0" applyProtection="0"/>
    <xf numFmtId="0" fontId="64" fillId="18" borderId="8" applyNumberFormat="0" applyAlignment="0" applyProtection="0"/>
    <xf numFmtId="0" fontId="65" fillId="28" borderId="63" applyNumberFormat="0" applyAlignment="0" applyProtection="0"/>
    <xf numFmtId="0" fontId="65" fillId="28" borderId="63" applyNumberFormat="0" applyAlignment="0" applyProtection="0"/>
    <xf numFmtId="0" fontId="66" fillId="28" borderId="8" applyNumberFormat="0" applyAlignment="0" applyProtection="0"/>
    <xf numFmtId="0" fontId="66" fillId="28" borderId="8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67" fillId="0" borderId="64" applyNumberFormat="0" applyFill="0" applyAlignment="0" applyProtection="0"/>
    <xf numFmtId="0" fontId="67" fillId="0" borderId="64" applyNumberFormat="0" applyFill="0" applyAlignment="0" applyProtection="0"/>
    <xf numFmtId="0" fontId="68" fillId="0" borderId="65" applyNumberFormat="0" applyFill="0" applyAlignment="0" applyProtection="0"/>
    <xf numFmtId="0" fontId="68" fillId="0" borderId="65" applyNumberFormat="0" applyFill="0" applyAlignment="0" applyProtection="0"/>
    <xf numFmtId="0" fontId="69" fillId="0" borderId="66" applyNumberFormat="0" applyFill="0" applyAlignment="0" applyProtection="0"/>
    <xf numFmtId="0" fontId="69" fillId="0" borderId="66" applyNumberFormat="0" applyFill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34" fillId="0" borderId="67" applyNumberFormat="0" applyFill="0" applyAlignment="0" applyProtection="0"/>
    <xf numFmtId="0" fontId="34" fillId="0" borderId="67" applyNumberFormat="0" applyFill="0" applyAlignment="0" applyProtection="0"/>
    <xf numFmtId="0" fontId="39" fillId="29" borderId="68" applyNumberFormat="0" applyAlignment="0" applyProtection="0"/>
    <xf numFmtId="0" fontId="39" fillId="29" borderId="68" applyNumberFormat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13" fillId="0" borderId="0"/>
    <xf numFmtId="0" fontId="3" fillId="0" borderId="0"/>
    <xf numFmtId="0" fontId="2" fillId="0" borderId="0"/>
    <xf numFmtId="0" fontId="31" fillId="0" borderId="0"/>
    <xf numFmtId="0" fontId="13" fillId="0" borderId="0"/>
    <xf numFmtId="0" fontId="31" fillId="0" borderId="0"/>
    <xf numFmtId="0" fontId="13" fillId="0" borderId="0"/>
    <xf numFmtId="0" fontId="72" fillId="0" borderId="0">
      <alignment horizontal="left"/>
    </xf>
    <xf numFmtId="0" fontId="72" fillId="0" borderId="0">
      <alignment horizontal="left"/>
    </xf>
    <xf numFmtId="0" fontId="13" fillId="0" borderId="0"/>
    <xf numFmtId="0" fontId="3" fillId="0" borderId="0"/>
    <xf numFmtId="0" fontId="72" fillId="0" borderId="0">
      <alignment horizontal="left"/>
    </xf>
    <xf numFmtId="0" fontId="31" fillId="0" borderId="0"/>
    <xf numFmtId="0" fontId="72" fillId="0" borderId="0">
      <alignment horizontal="left"/>
    </xf>
    <xf numFmtId="0" fontId="3" fillId="0" borderId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31" fillId="8" borderId="1" applyNumberFormat="0" applyFont="0" applyAlignment="0" applyProtection="0"/>
    <xf numFmtId="0" fontId="31" fillId="8" borderId="1" applyNumberFormat="0" applyFont="0" applyAlignment="0" applyProtection="0"/>
    <xf numFmtId="0" fontId="31" fillId="8" borderId="1" applyNumberFormat="0" applyFont="0" applyAlignment="0" applyProtection="0"/>
    <xf numFmtId="9" fontId="13" fillId="0" borderId="0" applyFill="0" applyBorder="0" applyAlignment="0" applyProtection="0"/>
    <xf numFmtId="0" fontId="74" fillId="0" borderId="69" applyNumberFormat="0" applyFill="0" applyAlignment="0" applyProtection="0"/>
    <xf numFmtId="0" fontId="74" fillId="0" borderId="69" applyNumberFormat="0" applyFill="0" applyAlignment="0" applyProtection="0"/>
    <xf numFmtId="0" fontId="13" fillId="0" borderId="0"/>
    <xf numFmtId="0" fontId="13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69" fontId="75" fillId="0" borderId="0" applyFill="0" applyBorder="0" applyAlignment="0" applyProtection="0"/>
    <xf numFmtId="170" fontId="75" fillId="0" borderId="0" applyFill="0" applyBorder="0" applyAlignment="0" applyProtection="0"/>
    <xf numFmtId="0" fontId="76" fillId="16" borderId="0" applyNumberFormat="0" applyBorder="0" applyAlignment="0" applyProtection="0"/>
    <xf numFmtId="0" fontId="76" fillId="16" borderId="0" applyNumberFormat="0" applyBorder="0" applyAlignment="0" applyProtection="0"/>
    <xf numFmtId="0" fontId="77" fillId="0" borderId="0">
      <alignment vertical="center"/>
    </xf>
    <xf numFmtId="0" fontId="77" fillId="0" borderId="0">
      <alignment vertical="center"/>
    </xf>
    <xf numFmtId="0" fontId="77" fillId="0" borderId="0"/>
    <xf numFmtId="0" fontId="78" fillId="0" borderId="0">
      <alignment vertical="center"/>
    </xf>
    <xf numFmtId="0" fontId="77" fillId="0" borderId="0"/>
    <xf numFmtId="0" fontId="78" fillId="0" borderId="0">
      <alignment vertical="center"/>
    </xf>
    <xf numFmtId="0" fontId="77" fillId="0" borderId="0">
      <alignment vertical="center"/>
    </xf>
    <xf numFmtId="171" fontId="78" fillId="0" borderId="0" applyFont="0" applyFill="0" applyBorder="0" applyAlignment="0" applyProtection="0">
      <alignment vertical="center"/>
    </xf>
    <xf numFmtId="0" fontId="86" fillId="0" borderId="0" applyNumberFormat="0" applyFill="0" applyBorder="0" applyAlignment="0" applyProtection="0"/>
    <xf numFmtId="0" fontId="3" fillId="0" borderId="0"/>
    <xf numFmtId="0" fontId="3" fillId="0" borderId="0"/>
    <xf numFmtId="0" fontId="96" fillId="0" borderId="0"/>
    <xf numFmtId="0" fontId="97" fillId="0" borderId="0"/>
    <xf numFmtId="0" fontId="13" fillId="0" borderId="0"/>
    <xf numFmtId="0" fontId="13" fillId="0" borderId="0"/>
    <xf numFmtId="0" fontId="97" fillId="0" borderId="0"/>
    <xf numFmtId="0" fontId="97" fillId="0" borderId="0"/>
    <xf numFmtId="0" fontId="13" fillId="0" borderId="0"/>
    <xf numFmtId="0" fontId="13" fillId="0" borderId="0"/>
    <xf numFmtId="0" fontId="9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8" fillId="0" borderId="0"/>
    <xf numFmtId="0" fontId="13" fillId="0" borderId="0"/>
    <xf numFmtId="0" fontId="13" fillId="0" borderId="0"/>
    <xf numFmtId="0" fontId="98" fillId="0" borderId="0"/>
    <xf numFmtId="0" fontId="97" fillId="0" borderId="0"/>
    <xf numFmtId="0" fontId="13" fillId="0" borderId="0"/>
    <xf numFmtId="0" fontId="13" fillId="0" borderId="0"/>
    <xf numFmtId="0" fontId="97" fillId="0" borderId="0"/>
    <xf numFmtId="0" fontId="97" fillId="0" borderId="0"/>
    <xf numFmtId="0" fontId="13" fillId="0" borderId="0"/>
    <xf numFmtId="0" fontId="13" fillId="0" borderId="0"/>
    <xf numFmtId="0" fontId="97" fillId="0" borderId="0"/>
    <xf numFmtId="0" fontId="3" fillId="0" borderId="0"/>
    <xf numFmtId="0" fontId="98" fillId="0" borderId="0"/>
    <xf numFmtId="0" fontId="13" fillId="0" borderId="0"/>
    <xf numFmtId="0" fontId="13" fillId="0" borderId="0"/>
    <xf numFmtId="0" fontId="98" fillId="0" borderId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2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20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22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23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2" borderId="0" applyNumberFormat="0" applyBorder="0" applyAlignment="0" applyProtection="0"/>
    <xf numFmtId="175" fontId="98" fillId="0" borderId="0" applyFont="0" applyFill="0" applyBorder="0" applyAlignment="0" applyProtection="0"/>
    <xf numFmtId="176" fontId="98" fillId="0" borderId="0" applyFont="0" applyFill="0" applyBorder="0" applyAlignment="0" applyProtection="0"/>
    <xf numFmtId="177" fontId="13" fillId="0" borderId="0" applyFont="0" applyFill="0" applyBorder="0" applyAlignment="0" applyProtection="0"/>
    <xf numFmtId="178" fontId="13" fillId="0" borderId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179" fontId="98" fillId="0" borderId="0"/>
    <xf numFmtId="0" fontId="31" fillId="0" borderId="0"/>
    <xf numFmtId="0" fontId="31" fillId="0" borderId="0"/>
    <xf numFmtId="180" fontId="99" fillId="0" borderId="0"/>
    <xf numFmtId="0" fontId="98" fillId="0" borderId="0">
      <alignment vertical="top"/>
    </xf>
    <xf numFmtId="0" fontId="100" fillId="0" borderId="0"/>
    <xf numFmtId="0" fontId="13" fillId="0" borderId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4" fontId="101" fillId="8" borderId="105" applyNumberFormat="0" applyProtection="0">
      <alignment vertical="center"/>
    </xf>
    <xf numFmtId="4" fontId="102" fillId="48" borderId="105" applyNumberFormat="0" applyProtection="0">
      <alignment vertical="center"/>
    </xf>
    <xf numFmtId="4" fontId="103" fillId="8" borderId="105" applyNumberFormat="0" applyProtection="0">
      <alignment horizontal="left" vertical="center" indent="1"/>
    </xf>
    <xf numFmtId="0" fontId="104" fillId="48" borderId="105" applyNumberFormat="0" applyProtection="0">
      <alignment horizontal="left" vertical="top" indent="1"/>
    </xf>
    <xf numFmtId="4" fontId="101" fillId="11" borderId="106" applyNumberFormat="0" applyProtection="0">
      <alignment horizontal="left" vertical="center" indent="1"/>
    </xf>
    <xf numFmtId="4" fontId="105" fillId="49" borderId="105" applyNumberFormat="0" applyProtection="0">
      <alignment horizontal="right" vertical="center"/>
    </xf>
    <xf numFmtId="4" fontId="105" fillId="50" borderId="105" applyNumberFormat="0" applyProtection="0">
      <alignment horizontal="right" vertical="center"/>
    </xf>
    <xf numFmtId="4" fontId="105" fillId="51" borderId="105" applyNumberFormat="0" applyProtection="0">
      <alignment horizontal="right" vertical="center"/>
    </xf>
    <xf numFmtId="4" fontId="105" fillId="52" borderId="105" applyNumberFormat="0" applyProtection="0">
      <alignment horizontal="right" vertical="center"/>
    </xf>
    <xf numFmtId="4" fontId="105" fillId="53" borderId="105" applyNumberFormat="0" applyProtection="0">
      <alignment horizontal="right" vertical="center"/>
    </xf>
    <xf numFmtId="4" fontId="105" fillId="54" borderId="105" applyNumberFormat="0" applyProtection="0">
      <alignment horizontal="right" vertical="center"/>
    </xf>
    <xf numFmtId="4" fontId="105" fillId="55" borderId="105" applyNumberFormat="0" applyProtection="0">
      <alignment horizontal="right" vertical="center"/>
    </xf>
    <xf numFmtId="4" fontId="105" fillId="56" borderId="105" applyNumberFormat="0" applyProtection="0">
      <alignment horizontal="right" vertical="center"/>
    </xf>
    <xf numFmtId="4" fontId="105" fillId="57" borderId="105" applyNumberFormat="0" applyProtection="0">
      <alignment horizontal="right" vertical="center"/>
    </xf>
    <xf numFmtId="0" fontId="98" fillId="0" borderId="0"/>
    <xf numFmtId="0" fontId="13" fillId="0" borderId="0"/>
    <xf numFmtId="0" fontId="13" fillId="0" borderId="0"/>
    <xf numFmtId="0" fontId="98" fillId="0" borderId="0"/>
    <xf numFmtId="0" fontId="98" fillId="0" borderId="0"/>
    <xf numFmtId="0" fontId="13" fillId="0" borderId="0"/>
    <xf numFmtId="0" fontId="13" fillId="0" borderId="0"/>
    <xf numFmtId="0" fontId="98" fillId="0" borderId="0"/>
    <xf numFmtId="0" fontId="98" fillId="0" borderId="0"/>
    <xf numFmtId="0" fontId="13" fillId="0" borderId="0"/>
    <xf numFmtId="0" fontId="13" fillId="0" borderId="0"/>
    <xf numFmtId="0" fontId="98" fillId="0" borderId="0"/>
    <xf numFmtId="0" fontId="98" fillId="0" borderId="0"/>
    <xf numFmtId="0" fontId="13" fillId="0" borderId="0"/>
    <xf numFmtId="0" fontId="13" fillId="0" borderId="0"/>
    <xf numFmtId="0" fontId="98" fillId="0" borderId="0"/>
    <xf numFmtId="0" fontId="98" fillId="0" borderId="0"/>
    <xf numFmtId="0" fontId="13" fillId="0" borderId="0"/>
    <xf numFmtId="0" fontId="13" fillId="0" borderId="0"/>
    <xf numFmtId="0" fontId="98" fillId="0" borderId="0"/>
    <xf numFmtId="0" fontId="98" fillId="0" borderId="0"/>
    <xf numFmtId="0" fontId="13" fillId="0" borderId="0"/>
    <xf numFmtId="0" fontId="13" fillId="0" borderId="0"/>
    <xf numFmtId="0" fontId="98" fillId="0" borderId="0"/>
    <xf numFmtId="0" fontId="98" fillId="0" borderId="0"/>
    <xf numFmtId="0" fontId="13" fillId="0" borderId="0"/>
    <xf numFmtId="0" fontId="13" fillId="0" borderId="0"/>
    <xf numFmtId="0" fontId="98" fillId="0" borderId="0"/>
    <xf numFmtId="0" fontId="98" fillId="0" borderId="0"/>
    <xf numFmtId="0" fontId="13" fillId="0" borderId="0"/>
    <xf numFmtId="0" fontId="13" fillId="0" borderId="0"/>
    <xf numFmtId="0" fontId="98" fillId="0" borderId="0"/>
    <xf numFmtId="0" fontId="98" fillId="0" borderId="0"/>
    <xf numFmtId="0" fontId="13" fillId="0" borderId="0"/>
    <xf numFmtId="0" fontId="13" fillId="0" borderId="0"/>
    <xf numFmtId="0" fontId="98" fillId="0" borderId="0"/>
    <xf numFmtId="0" fontId="98" fillId="0" borderId="0"/>
    <xf numFmtId="0" fontId="13" fillId="0" borderId="0"/>
    <xf numFmtId="0" fontId="13" fillId="0" borderId="0"/>
    <xf numFmtId="0" fontId="98" fillId="0" borderId="0"/>
    <xf numFmtId="0" fontId="98" fillId="0" borderId="0"/>
    <xf numFmtId="0" fontId="13" fillId="0" borderId="0"/>
    <xf numFmtId="0" fontId="13" fillId="0" borderId="0"/>
    <xf numFmtId="0" fontId="98" fillId="0" borderId="0"/>
    <xf numFmtId="0" fontId="106" fillId="0" borderId="0"/>
    <xf numFmtId="0" fontId="107" fillId="0" borderId="0">
      <alignment vertical="top"/>
    </xf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24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25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26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22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23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27" borderId="0" applyNumberFormat="0" applyBorder="0" applyAlignment="0" applyProtection="0"/>
    <xf numFmtId="0" fontId="64" fillId="39" borderId="8" applyNumberFormat="0" applyAlignment="0" applyProtection="0"/>
    <xf numFmtId="0" fontId="64" fillId="39" borderId="8" applyNumberFormat="0" applyAlignment="0" applyProtection="0"/>
    <xf numFmtId="0" fontId="64" fillId="18" borderId="8" applyNumberFormat="0" applyAlignment="0" applyProtection="0"/>
    <xf numFmtId="0" fontId="64" fillId="18" borderId="8" applyNumberFormat="0" applyAlignment="0" applyProtection="0"/>
    <xf numFmtId="0" fontId="65" fillId="62" borderId="63" applyNumberFormat="0" applyAlignment="0" applyProtection="0"/>
    <xf numFmtId="0" fontId="65" fillId="62" borderId="63" applyNumberFormat="0" applyAlignment="0" applyProtection="0"/>
    <xf numFmtId="0" fontId="65" fillId="28" borderId="63" applyNumberFormat="0" applyAlignment="0" applyProtection="0"/>
    <xf numFmtId="0" fontId="65" fillId="28" borderId="63" applyNumberFormat="0" applyAlignment="0" applyProtection="0"/>
    <xf numFmtId="0" fontId="66" fillId="62" borderId="8" applyNumberFormat="0" applyAlignment="0" applyProtection="0"/>
    <xf numFmtId="0" fontId="66" fillId="62" borderId="8" applyNumberFormat="0" applyAlignment="0" applyProtection="0"/>
    <xf numFmtId="0" fontId="66" fillId="28" borderId="8" applyNumberFormat="0" applyAlignment="0" applyProtection="0"/>
    <xf numFmtId="0" fontId="66" fillId="28" borderId="8" applyNumberFormat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>
      <alignment vertical="top"/>
      <protection locked="0"/>
    </xf>
    <xf numFmtId="0" fontId="86" fillId="0" borderId="0" applyNumberFormat="0" applyFill="0" applyBorder="0" applyAlignment="0" applyProtection="0"/>
    <xf numFmtId="181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0" fontId="72" fillId="0" borderId="0" applyNumberFormat="0" applyFill="0" applyBorder="0" applyProtection="0">
      <alignment horizontal="left"/>
    </xf>
    <xf numFmtId="0" fontId="72" fillId="0" borderId="0" applyNumberFormat="0" applyFill="0" applyBorder="0" applyProtection="0">
      <alignment horizontal="left"/>
    </xf>
    <xf numFmtId="0" fontId="39" fillId="63" borderId="68" applyNumberFormat="0" applyAlignment="0" applyProtection="0"/>
    <xf numFmtId="0" fontId="39" fillId="63" borderId="68" applyNumberFormat="0" applyAlignment="0" applyProtection="0"/>
    <xf numFmtId="0" fontId="39" fillId="29" borderId="68" applyNumberFormat="0" applyAlignment="0" applyProtection="0"/>
    <xf numFmtId="0" fontId="39" fillId="29" borderId="68" applyNumberFormat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12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5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13" fillId="0" borderId="0"/>
    <xf numFmtId="0" fontId="1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5" fillId="0" borderId="0"/>
    <xf numFmtId="0" fontId="75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10" fillId="0" borderId="0"/>
    <xf numFmtId="0" fontId="11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75" fillId="0" borderId="0"/>
    <xf numFmtId="0" fontId="3" fillId="0" borderId="0"/>
    <xf numFmtId="0" fontId="31" fillId="0" borderId="0"/>
    <xf numFmtId="0" fontId="13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75" fillId="0" borderId="0"/>
    <xf numFmtId="0" fontId="31" fillId="0" borderId="0"/>
    <xf numFmtId="0" fontId="31" fillId="0" borderId="0"/>
    <xf numFmtId="0" fontId="3" fillId="0" borderId="0"/>
    <xf numFmtId="0" fontId="1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1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15" borderId="0" applyNumberFormat="0" applyBorder="0" applyAlignment="0" applyProtection="0"/>
    <xf numFmtId="0" fontId="13" fillId="65" borderId="1" applyNumberFormat="0" applyAlignment="0" applyProtection="0"/>
    <xf numFmtId="0" fontId="13" fillId="65" borderId="1" applyNumberFormat="0" applyAlignment="0" applyProtection="0"/>
    <xf numFmtId="0" fontId="3" fillId="8" borderId="1" applyNumberFormat="0" applyFont="0" applyAlignment="0" applyProtection="0"/>
    <xf numFmtId="0" fontId="3" fillId="8" borderId="1" applyNumberFormat="0" applyFont="0" applyAlignment="0" applyProtection="0"/>
    <xf numFmtId="0" fontId="31" fillId="8" borderId="1" applyNumberFormat="0" applyFont="0" applyAlignment="0" applyProtection="0"/>
    <xf numFmtId="0" fontId="31" fillId="8" borderId="1" applyNumberFormat="0" applyFont="0" applyAlignment="0" applyProtection="0"/>
    <xf numFmtId="9" fontId="3" fillId="0" borderId="0" applyFont="0" applyFill="0" applyBorder="0" applyAlignment="0" applyProtection="0"/>
    <xf numFmtId="9" fontId="13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ill="0" applyBorder="0" applyAlignment="0" applyProtection="0"/>
    <xf numFmtId="9" fontId="13" fillId="0" borderId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ill="0" applyBorder="0" applyAlignment="0" applyProtection="0"/>
    <xf numFmtId="9" fontId="13" fillId="0" borderId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ill="0" applyBorder="0" applyAlignment="0" applyProtection="0"/>
    <xf numFmtId="9" fontId="13" fillId="0" borderId="0" applyFill="0" applyBorder="0" applyAlignment="0" applyProtection="0"/>
    <xf numFmtId="164" fontId="3" fillId="0" borderId="0" applyFont="0" applyFill="0" applyBorder="0" applyAlignment="0" applyProtection="0"/>
    <xf numFmtId="182" fontId="13" fillId="0" borderId="0" applyFill="0" applyBorder="0" applyAlignment="0" applyProtection="0"/>
    <xf numFmtId="182" fontId="13" fillId="0" borderId="0" applyFill="0" applyBorder="0" applyAlignment="0" applyProtection="0"/>
    <xf numFmtId="164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72" fontId="13" fillId="0" borderId="0" applyFont="0" applyFill="0" applyBorder="0" applyAlignment="0" applyProtection="0"/>
    <xf numFmtId="182" fontId="13" fillId="0" borderId="0" applyFill="0" applyBorder="0" applyAlignment="0" applyProtection="0"/>
    <xf numFmtId="164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4" fontId="13" fillId="0" borderId="0" applyFill="0" applyBorder="0" applyAlignment="0" applyProtection="0"/>
    <xf numFmtId="164" fontId="3" fillId="0" borderId="0" applyFont="0" applyFill="0" applyBorder="0" applyAlignment="0" applyProtection="0"/>
    <xf numFmtId="184" fontId="13" fillId="0" borderId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76" fillId="16" borderId="0" applyNumberFormat="0" applyBorder="0" applyAlignment="0" applyProtection="0"/>
    <xf numFmtId="0" fontId="3" fillId="0" borderId="0"/>
    <xf numFmtId="183" fontId="13" fillId="0" borderId="0" applyFont="0" applyFill="0" applyBorder="0" applyAlignment="0" applyProtection="0"/>
    <xf numFmtId="0" fontId="75" fillId="0" borderId="0"/>
    <xf numFmtId="0" fontId="124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1" fillId="0" borderId="0"/>
    <xf numFmtId="0" fontId="31" fillId="6" borderId="0" applyNumberFormat="0" applyBorder="0" applyAlignment="0" applyProtection="0"/>
    <xf numFmtId="0" fontId="31" fillId="18" borderId="0" applyNumberFormat="0" applyBorder="0" applyAlignment="0" applyProtection="0"/>
    <xf numFmtId="0" fontId="31" fillId="5" borderId="0" applyNumberFormat="0" applyBorder="0" applyAlignment="0" applyProtection="0"/>
    <xf numFmtId="0" fontId="31" fillId="8" borderId="0" applyNumberFormat="0" applyBorder="0" applyAlignment="0" applyProtection="0"/>
    <xf numFmtId="0" fontId="31" fillId="14" borderId="0" applyNumberFormat="0" applyBorder="0" applyAlignment="0" applyProtection="0"/>
    <xf numFmtId="0" fontId="31" fillId="16" borderId="0" applyNumberFormat="0" applyBorder="0" applyAlignment="0" applyProtection="0"/>
    <xf numFmtId="0" fontId="31" fillId="19" borderId="0" applyNumberFormat="0" applyBorder="0" applyAlignment="0" applyProtection="0"/>
    <xf numFmtId="0" fontId="31" fillId="18" borderId="0" applyNumberFormat="0" applyBorder="0" applyAlignment="0" applyProtection="0"/>
    <xf numFmtId="0" fontId="31" fillId="28" borderId="0" applyNumberFormat="0" applyBorder="0" applyAlignment="0" applyProtection="0"/>
    <xf numFmtId="0" fontId="31" fillId="12" borderId="0" applyNumberFormat="0" applyBorder="0" applyAlignment="0" applyProtection="0"/>
    <xf numFmtId="0" fontId="31" fillId="19" borderId="0" applyNumberFormat="0" applyBorder="0" applyAlignment="0" applyProtection="0"/>
    <xf numFmtId="0" fontId="31" fillId="12" borderId="0" applyNumberFormat="0" applyBorder="0" applyAlignment="0" applyProtection="0"/>
    <xf numFmtId="0" fontId="32" fillId="19" borderId="0" applyNumberFormat="0" applyBorder="0" applyAlignment="0" applyProtection="0"/>
    <xf numFmtId="0" fontId="32" fillId="18" borderId="0" applyNumberFormat="0" applyBorder="0" applyAlignment="0" applyProtection="0"/>
    <xf numFmtId="0" fontId="32" fillId="28" borderId="0" applyNumberFormat="0" applyBorder="0" applyAlignment="0" applyProtection="0"/>
    <xf numFmtId="0" fontId="32" fillId="1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1" fillId="0" borderId="0"/>
    <xf numFmtId="0" fontId="31" fillId="0" borderId="0"/>
  </cellStyleXfs>
  <cellXfs count="963">
    <xf numFmtId="0" fontId="0" fillId="0" borderId="0" xfId="0"/>
    <xf numFmtId="164" fontId="19" fillId="0" borderId="33" xfId="28" applyNumberFormat="1" applyFont="1" applyFill="1" applyBorder="1" applyAlignment="1">
      <alignment vertical="center"/>
    </xf>
    <xf numFmtId="164" fontId="19" fillId="0" borderId="77" xfId="28" applyNumberFormat="1" applyFont="1" applyFill="1" applyBorder="1" applyAlignment="1">
      <alignment vertical="center"/>
    </xf>
    <xf numFmtId="164" fontId="19" fillId="0" borderId="78" xfId="28" applyNumberFormat="1" applyFont="1" applyFill="1" applyBorder="1" applyAlignment="1">
      <alignment vertical="center"/>
    </xf>
    <xf numFmtId="0" fontId="23" fillId="0" borderId="50" xfId="0" applyFont="1" applyFill="1" applyBorder="1" applyAlignment="1">
      <alignment horizontal="center" vertical="center"/>
    </xf>
    <xf numFmtId="0" fontId="23" fillId="0" borderId="71" xfId="0" applyFont="1" applyFill="1" applyBorder="1" applyAlignment="1">
      <alignment horizontal="center" vertical="center"/>
    </xf>
    <xf numFmtId="0" fontId="23" fillId="0" borderId="49" xfId="0" applyFont="1" applyFill="1" applyBorder="1" applyAlignment="1">
      <alignment horizontal="center" vertical="center"/>
    </xf>
    <xf numFmtId="0" fontId="23" fillId="0" borderId="54" xfId="0" applyFont="1" applyFill="1" applyBorder="1" applyAlignment="1">
      <alignment horizontal="center" vertical="center"/>
    </xf>
    <xf numFmtId="0" fontId="23" fillId="0" borderId="48" xfId="0" applyFont="1" applyFill="1" applyBorder="1" applyAlignment="1">
      <alignment horizontal="center" vertical="center"/>
    </xf>
    <xf numFmtId="0" fontId="23" fillId="0" borderId="53" xfId="0" applyFont="1" applyFill="1" applyBorder="1" applyAlignment="1">
      <alignment horizontal="center" vertical="center"/>
    </xf>
    <xf numFmtId="164" fontId="19" fillId="0" borderId="33" xfId="28" applyNumberFormat="1" applyFont="1" applyFill="1" applyBorder="1" applyAlignment="1">
      <alignment vertical="center" wrapText="1"/>
    </xf>
    <xf numFmtId="164" fontId="19" fillId="0" borderId="77" xfId="28" applyNumberFormat="1" applyFont="1" applyFill="1" applyBorder="1" applyAlignment="1">
      <alignment vertical="center" wrapText="1"/>
    </xf>
    <xf numFmtId="164" fontId="19" fillId="0" borderId="52" xfId="28" applyNumberFormat="1" applyFont="1" applyFill="1" applyBorder="1" applyAlignment="1">
      <alignment vertical="center"/>
    </xf>
    <xf numFmtId="164" fontId="19" fillId="0" borderId="51" xfId="28" applyNumberFormat="1" applyFont="1" applyFill="1" applyBorder="1" applyAlignment="1">
      <alignment vertical="center"/>
    </xf>
    <xf numFmtId="0" fontId="23" fillId="0" borderId="14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23" fillId="0" borderId="24" xfId="0" applyFont="1" applyFill="1" applyBorder="1" applyAlignment="1">
      <alignment horizontal="center" vertical="center"/>
    </xf>
    <xf numFmtId="164" fontId="19" fillId="0" borderId="27" xfId="28" applyNumberFormat="1" applyFont="1" applyFill="1" applyBorder="1" applyAlignment="1">
      <alignment vertical="center"/>
    </xf>
    <xf numFmtId="164" fontId="19" fillId="0" borderId="62" xfId="28" applyNumberFormat="1" applyFont="1" applyFill="1" applyBorder="1" applyAlignment="1">
      <alignment vertical="center"/>
    </xf>
    <xf numFmtId="0" fontId="4" fillId="0" borderId="0" xfId="0" applyFont="1" applyBorder="1"/>
    <xf numFmtId="164" fontId="4" fillId="0" borderId="0" xfId="28" applyFont="1" applyBorder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6" fontId="8" fillId="0" borderId="0" xfId="28" applyNumberFormat="1" applyFont="1" applyAlignment="1"/>
    <xf numFmtId="165" fontId="8" fillId="0" borderId="0" xfId="28" applyNumberFormat="1" applyFont="1" applyAlignment="1">
      <alignment horizontal="center"/>
    </xf>
    <xf numFmtId="164" fontId="8" fillId="0" borderId="0" xfId="28" applyNumberFormat="1" applyFont="1"/>
    <xf numFmtId="0" fontId="5" fillId="0" borderId="0" xfId="0" applyFont="1"/>
    <xf numFmtId="0" fontId="11" fillId="0" borderId="0" xfId="0" applyFont="1"/>
    <xf numFmtId="164" fontId="0" fillId="0" borderId="0" xfId="0" applyNumberFormat="1"/>
    <xf numFmtId="0" fontId="0" fillId="0" borderId="0" xfId="0" applyAlignment="1">
      <alignment horizontal="center" vertical="center" wrapText="1"/>
    </xf>
    <xf numFmtId="10" fontId="0" fillId="0" borderId="0" xfId="0" applyNumberFormat="1"/>
    <xf numFmtId="0" fontId="3" fillId="0" borderId="0" xfId="20"/>
    <xf numFmtId="0" fontId="6" fillId="0" borderId="0" xfId="20" applyFont="1" applyBorder="1" applyAlignment="1">
      <alignment horizontal="center" vertical="center"/>
    </xf>
    <xf numFmtId="0" fontId="14" fillId="0" borderId="0" xfId="20" applyFont="1" applyFill="1" applyBorder="1" applyAlignment="1">
      <alignment horizontal="center" wrapText="1"/>
    </xf>
    <xf numFmtId="0" fontId="3" fillId="0" borderId="0" xfId="20" applyBorder="1"/>
    <xf numFmtId="0" fontId="6" fillId="0" borderId="0" xfId="20" applyFont="1" applyFill="1" applyBorder="1" applyAlignment="1">
      <alignment horizontal="center" vertical="center"/>
    </xf>
    <xf numFmtId="1" fontId="6" fillId="0" borderId="0" xfId="20" applyNumberFormat="1" applyFont="1" applyBorder="1" applyAlignment="1">
      <alignment horizontal="center" vertical="center" wrapText="1"/>
    </xf>
    <xf numFmtId="0" fontId="6" fillId="0" borderId="0" xfId="20" applyFont="1" applyBorder="1" applyAlignment="1">
      <alignment horizontal="right"/>
    </xf>
    <xf numFmtId="0" fontId="16" fillId="0" borderId="0" xfId="0" applyFont="1" applyBorder="1" applyAlignment="1">
      <alignment horizontal="center"/>
    </xf>
    <xf numFmtId="0" fontId="21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166" fontId="26" fillId="0" borderId="0" xfId="28" applyNumberFormat="1" applyFont="1" applyAlignment="1"/>
    <xf numFmtId="165" fontId="26" fillId="0" borderId="0" xfId="28" applyNumberFormat="1" applyFont="1" applyAlignment="1">
      <alignment horizontal="center"/>
    </xf>
    <xf numFmtId="0" fontId="20" fillId="0" borderId="0" xfId="0" applyFont="1"/>
    <xf numFmtId="0" fontId="4" fillId="0" borderId="0" xfId="0" applyFont="1" applyBorder="1" applyAlignment="1"/>
    <xf numFmtId="0" fontId="12" fillId="0" borderId="0" xfId="0" applyFont="1" applyFill="1" applyBorder="1" applyAlignment="1"/>
    <xf numFmtId="0" fontId="10" fillId="0" borderId="0" xfId="0" applyFont="1" applyFill="1" applyBorder="1" applyAlignment="1">
      <alignment vertical="center" wrapText="1"/>
    </xf>
    <xf numFmtId="0" fontId="27" fillId="0" borderId="0" xfId="0" applyFont="1" applyFill="1" applyBorder="1" applyAlignment="1"/>
    <xf numFmtId="0" fontId="28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/>
    <xf numFmtId="0" fontId="28" fillId="0" borderId="0" xfId="0" applyFont="1" applyFill="1" applyBorder="1" applyAlignment="1">
      <alignment vertical="center"/>
    </xf>
    <xf numFmtId="0" fontId="20" fillId="0" borderId="0" xfId="20" applyFont="1"/>
    <xf numFmtId="0" fontId="17" fillId="0" borderId="0" xfId="26" applyFont="1" applyBorder="1" applyAlignment="1"/>
    <xf numFmtId="0" fontId="17" fillId="0" borderId="10" xfId="20" applyFont="1" applyBorder="1" applyAlignment="1">
      <alignment horizontal="left" vertical="center"/>
    </xf>
    <xf numFmtId="1" fontId="17" fillId="0" borderId="10" xfId="20" applyNumberFormat="1" applyFont="1" applyBorder="1" applyAlignment="1">
      <alignment horizontal="center"/>
    </xf>
    <xf numFmtId="0" fontId="17" fillId="0" borderId="17" xfId="20" applyFont="1" applyBorder="1" applyAlignment="1">
      <alignment horizontal="center" vertical="center"/>
    </xf>
    <xf numFmtId="0" fontId="17" fillId="0" borderId="20" xfId="20" applyFont="1" applyBorder="1" applyAlignment="1">
      <alignment horizontal="center" vertical="center"/>
    </xf>
    <xf numFmtId="1" fontId="17" fillId="0" borderId="12" xfId="20" applyNumberFormat="1" applyFont="1" applyBorder="1" applyAlignment="1">
      <alignment horizontal="center"/>
    </xf>
    <xf numFmtId="0" fontId="30" fillId="0" borderId="0" xfId="0" applyFont="1"/>
    <xf numFmtId="0" fontId="46" fillId="0" borderId="0" xfId="0" applyFont="1" applyBorder="1"/>
    <xf numFmtId="164" fontId="0" fillId="0" borderId="0" xfId="0" applyNumberFormat="1" applyBorder="1"/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21" fillId="0" borderId="24" xfId="20" applyFont="1" applyBorder="1" applyAlignment="1">
      <alignment horizontal="center"/>
    </xf>
    <xf numFmtId="0" fontId="47" fillId="0" borderId="0" xfId="0" applyFont="1" applyFill="1" applyBorder="1" applyAlignment="1"/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 vertical="center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56" fillId="0" borderId="0" xfId="0" applyFont="1"/>
    <xf numFmtId="0" fontId="51" fillId="0" borderId="0" xfId="10" applyFont="1" applyAlignment="1" applyProtection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52" fillId="0" borderId="0" xfId="0" applyFont="1" applyAlignment="1">
      <alignment horizontal="center"/>
    </xf>
    <xf numFmtId="0" fontId="53" fillId="0" borderId="0" xfId="0" applyFont="1" applyAlignment="1">
      <alignment horizontal="center"/>
    </xf>
    <xf numFmtId="0" fontId="54" fillId="0" borderId="0" xfId="0" applyFont="1" applyAlignment="1">
      <alignment horizontal="center"/>
    </xf>
    <xf numFmtId="166" fontId="54" fillId="0" borderId="0" xfId="28" applyNumberFormat="1" applyFont="1" applyAlignment="1"/>
    <xf numFmtId="165" fontId="54" fillId="0" borderId="0" xfId="28" applyNumberFormat="1" applyFont="1" applyAlignment="1">
      <alignment horizontal="center"/>
    </xf>
    <xf numFmtId="0" fontId="53" fillId="0" borderId="0" xfId="0" applyFont="1" applyAlignment="1"/>
    <xf numFmtId="0" fontId="21" fillId="0" borderId="10" xfId="20" applyFont="1" applyBorder="1" applyAlignment="1">
      <alignment horizontal="center"/>
    </xf>
    <xf numFmtId="0" fontId="21" fillId="0" borderId="24" xfId="21" applyFont="1" applyFill="1" applyBorder="1" applyAlignment="1">
      <alignment horizontal="left" vertical="center" wrapText="1"/>
    </xf>
    <xf numFmtId="0" fontId="21" fillId="0" borderId="10" xfId="21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/>
    </xf>
    <xf numFmtId="165" fontId="21" fillId="0" borderId="10" xfId="28" applyNumberFormat="1" applyFont="1" applyFill="1" applyBorder="1" applyAlignment="1">
      <alignment horizontal="center"/>
    </xf>
    <xf numFmtId="0" fontId="17" fillId="0" borderId="0" xfId="0" applyFont="1" applyBorder="1" applyAlignment="1">
      <alignment horizontal="left" vertical="center" wrapText="1"/>
    </xf>
    <xf numFmtId="164" fontId="22" fillId="0" borderId="10" xfId="0" applyNumberFormat="1" applyFont="1" applyFill="1" applyBorder="1" applyAlignment="1">
      <alignment horizontal="center" vertical="center"/>
    </xf>
    <xf numFmtId="2" fontId="22" fillId="0" borderId="10" xfId="0" applyNumberFormat="1" applyFont="1" applyFill="1" applyBorder="1" applyAlignment="1">
      <alignment horizontal="center" vertical="center" wrapText="1"/>
    </xf>
    <xf numFmtId="2" fontId="22" fillId="0" borderId="10" xfId="0" applyNumberFormat="1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center"/>
    </xf>
    <xf numFmtId="1" fontId="17" fillId="0" borderId="10" xfId="2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wrapText="1"/>
    </xf>
    <xf numFmtId="0" fontId="55" fillId="0" borderId="0" xfId="0" applyFont="1" applyBorder="1" applyAlignment="1">
      <alignment horizontal="center" vertical="center"/>
    </xf>
    <xf numFmtId="166" fontId="55" fillId="0" borderId="0" xfId="28" applyNumberFormat="1" applyFont="1" applyFill="1" applyBorder="1" applyAlignment="1"/>
    <xf numFmtId="165" fontId="55" fillId="0" borderId="0" xfId="28" applyNumberFormat="1" applyFont="1" applyFill="1" applyBorder="1" applyAlignment="1">
      <alignment horizontal="center"/>
    </xf>
    <xf numFmtId="164" fontId="24" fillId="0" borderId="0" xfId="28" applyNumberFormat="1" applyFont="1" applyFill="1" applyBorder="1" applyAlignment="1"/>
    <xf numFmtId="2" fontId="24" fillId="0" borderId="0" xfId="0" applyNumberFormat="1" applyFont="1" applyFill="1" applyBorder="1" applyAlignment="1">
      <alignment horizontal="center" vertical="center"/>
    </xf>
    <xf numFmtId="0" fontId="58" fillId="0" borderId="0" xfId="0" applyFont="1" applyFill="1" applyBorder="1" applyAlignment="1"/>
    <xf numFmtId="0" fontId="10" fillId="0" borderId="0" xfId="20" applyFont="1" applyFill="1" applyBorder="1" applyAlignment="1">
      <alignment horizontal="center"/>
    </xf>
    <xf numFmtId="0" fontId="59" fillId="0" borderId="0" xfId="20" applyFont="1" applyAlignment="1">
      <alignment horizontal="center"/>
    </xf>
    <xf numFmtId="0" fontId="60" fillId="0" borderId="0" xfId="20" applyFont="1" applyFill="1" applyBorder="1" applyAlignment="1">
      <alignment horizontal="center"/>
    </xf>
    <xf numFmtId="0" fontId="3" fillId="0" borderId="0" xfId="20" applyFill="1"/>
    <xf numFmtId="0" fontId="17" fillId="0" borderId="17" xfId="32" applyFont="1" applyBorder="1" applyAlignment="1">
      <alignment horizontal="center" vertical="center"/>
    </xf>
    <xf numFmtId="0" fontId="17" fillId="0" borderId="18" xfId="32" applyFont="1" applyBorder="1" applyAlignment="1">
      <alignment horizontal="left" vertical="center" wrapText="1"/>
    </xf>
    <xf numFmtId="3" fontId="29" fillId="0" borderId="19" xfId="32" applyNumberFormat="1" applyFont="1" applyBorder="1" applyAlignment="1">
      <alignment horizontal="center" vertical="center" wrapText="1"/>
    </xf>
    <xf numFmtId="0" fontId="17" fillId="0" borderId="20" xfId="32" applyFont="1" applyBorder="1" applyAlignment="1">
      <alignment horizontal="center" vertical="center"/>
    </xf>
    <xf numFmtId="0" fontId="17" fillId="0" borderId="10" xfId="32" applyFont="1" applyBorder="1" applyAlignment="1">
      <alignment horizontal="left" vertical="center" wrapText="1"/>
    </xf>
    <xf numFmtId="3" fontId="29" fillId="0" borderId="12" xfId="32" applyNumberFormat="1" applyFont="1" applyBorder="1" applyAlignment="1">
      <alignment horizontal="center" vertical="center" wrapText="1"/>
    </xf>
    <xf numFmtId="9" fontId="17" fillId="0" borderId="10" xfId="31" applyFont="1" applyBorder="1" applyAlignment="1">
      <alignment horizontal="left" vertical="center" wrapText="1"/>
    </xf>
    <xf numFmtId="0" fontId="17" fillId="0" borderId="10" xfId="33" applyFont="1" applyBorder="1" applyAlignment="1">
      <alignment horizontal="left" vertical="center"/>
    </xf>
    <xf numFmtId="3" fontId="29" fillId="0" borderId="15" xfId="32" applyNumberFormat="1" applyFont="1" applyBorder="1" applyAlignment="1">
      <alignment horizontal="center" vertical="center" wrapText="1"/>
    </xf>
    <xf numFmtId="0" fontId="20" fillId="0" borderId="0" xfId="20" applyFont="1" applyFill="1" applyAlignment="1">
      <alignment vertical="top" wrapText="1"/>
    </xf>
    <xf numFmtId="0" fontId="20" fillId="0" borderId="0" xfId="20" applyFont="1" applyFill="1"/>
    <xf numFmtId="0" fontId="5" fillId="0" borderId="0" xfId="20" applyFont="1" applyFill="1"/>
    <xf numFmtId="0" fontId="5" fillId="0" borderId="0" xfId="20" applyFont="1" applyFill="1" applyAlignment="1"/>
    <xf numFmtId="0" fontId="5" fillId="0" borderId="0" xfId="20" applyFont="1" applyFill="1" applyBorder="1" applyAlignment="1"/>
    <xf numFmtId="0" fontId="5" fillId="0" borderId="0" xfId="20" applyFont="1" applyFill="1" applyBorder="1"/>
    <xf numFmtId="9" fontId="3" fillId="0" borderId="0" xfId="20" applyNumberFormat="1"/>
    <xf numFmtId="9" fontId="10" fillId="0" borderId="0" xfId="0" applyNumberFormat="1" applyFont="1" applyFill="1" applyBorder="1" applyAlignment="1">
      <alignment vertical="center" wrapText="1"/>
    </xf>
    <xf numFmtId="9" fontId="20" fillId="0" borderId="0" xfId="20" applyNumberFormat="1" applyFont="1" applyFill="1"/>
    <xf numFmtId="0" fontId="17" fillId="0" borderId="10" xfId="20" applyFont="1" applyFill="1" applyBorder="1" applyAlignment="1">
      <alignment horizontal="left" vertical="center"/>
    </xf>
    <xf numFmtId="1" fontId="17" fillId="0" borderId="29" xfId="20" applyNumberFormat="1" applyFont="1" applyBorder="1" applyAlignment="1">
      <alignment horizontal="center"/>
    </xf>
    <xf numFmtId="1" fontId="17" fillId="0" borderId="24" xfId="20" applyNumberFormat="1" applyFont="1" applyBorder="1" applyAlignment="1">
      <alignment horizontal="center"/>
    </xf>
    <xf numFmtId="14" fontId="17" fillId="0" borderId="0" xfId="26" applyNumberFormat="1" applyFont="1" applyBorder="1" applyAlignment="1">
      <alignment horizontal="right"/>
    </xf>
    <xf numFmtId="166" fontId="23" fillId="0" borderId="11" xfId="28" applyNumberFormat="1" applyFont="1" applyFill="1" applyBorder="1" applyAlignment="1"/>
    <xf numFmtId="165" fontId="23" fillId="0" borderId="11" xfId="28" applyNumberFormat="1" applyFont="1" applyFill="1" applyBorder="1" applyAlignment="1">
      <alignment horizontal="center"/>
    </xf>
    <xf numFmtId="0" fontId="23" fillId="0" borderId="23" xfId="0" applyFont="1" applyFill="1" applyBorder="1" applyAlignment="1">
      <alignment horizontal="center" vertical="center" wrapText="1"/>
    </xf>
    <xf numFmtId="166" fontId="19" fillId="0" borderId="18" xfId="28" applyNumberFormat="1" applyFont="1" applyFill="1" applyBorder="1" applyAlignment="1">
      <alignment horizontal="center" vertical="center" wrapText="1"/>
    </xf>
    <xf numFmtId="166" fontId="23" fillId="0" borderId="23" xfId="28" applyNumberFormat="1" applyFont="1" applyFill="1" applyBorder="1" applyAlignment="1"/>
    <xf numFmtId="165" fontId="23" fillId="0" borderId="23" xfId="28" applyNumberFormat="1" applyFont="1" applyFill="1" applyBorder="1" applyAlignment="1">
      <alignment horizontal="center"/>
    </xf>
    <xf numFmtId="166" fontId="23" fillId="0" borderId="14" xfId="28" applyNumberFormat="1" applyFont="1" applyFill="1" applyBorder="1" applyAlignment="1"/>
    <xf numFmtId="165" fontId="23" fillId="0" borderId="14" xfId="28" applyNumberFormat="1" applyFont="1" applyFill="1" applyBorder="1" applyAlignment="1">
      <alignment horizontal="center"/>
    </xf>
    <xf numFmtId="0" fontId="19" fillId="0" borderId="18" xfId="0" applyFont="1" applyFill="1" applyBorder="1" applyAlignment="1">
      <alignment horizontal="center" vertical="top" wrapText="1"/>
    </xf>
    <xf numFmtId="2" fontId="19" fillId="0" borderId="10" xfId="0" applyNumberFormat="1" applyFont="1" applyFill="1" applyBorder="1" applyAlignment="1">
      <alignment horizontal="center" vertical="center" wrapText="1"/>
    </xf>
    <xf numFmtId="165" fontId="23" fillId="0" borderId="25" xfId="28" applyNumberFormat="1" applyFont="1" applyFill="1" applyBorder="1" applyAlignment="1">
      <alignment horizontal="center"/>
    </xf>
    <xf numFmtId="166" fontId="23" fillId="0" borderId="24" xfId="28" applyNumberFormat="1" applyFont="1" applyFill="1" applyBorder="1" applyAlignment="1"/>
    <xf numFmtId="167" fontId="23" fillId="0" borderId="24" xfId="29" applyNumberFormat="1" applyFont="1" applyFill="1" applyBorder="1" applyAlignment="1">
      <alignment vertical="center"/>
    </xf>
    <xf numFmtId="165" fontId="23" fillId="0" borderId="24" xfId="29" applyNumberFormat="1" applyFont="1" applyFill="1" applyBorder="1" applyAlignment="1">
      <alignment horizontal="center" vertical="center"/>
    </xf>
    <xf numFmtId="2" fontId="19" fillId="0" borderId="11" xfId="0" applyNumberFormat="1" applyFont="1" applyFill="1" applyBorder="1" applyAlignment="1">
      <alignment horizontal="center" vertical="center"/>
    </xf>
    <xf numFmtId="2" fontId="19" fillId="0" borderId="18" xfId="0" applyNumberFormat="1" applyFont="1" applyFill="1" applyBorder="1" applyAlignment="1">
      <alignment horizontal="center" vertical="center" wrapText="1"/>
    </xf>
    <xf numFmtId="2" fontId="19" fillId="0" borderId="13" xfId="0" applyNumberFormat="1" applyFont="1" applyFill="1" applyBorder="1" applyAlignment="1">
      <alignment horizontal="center" vertical="center" wrapText="1"/>
    </xf>
    <xf numFmtId="165" fontId="23" fillId="0" borderId="26" xfId="28" applyNumberFormat="1" applyFont="1" applyFill="1" applyBorder="1" applyAlignment="1">
      <alignment horizontal="center"/>
    </xf>
    <xf numFmtId="165" fontId="23" fillId="0" borderId="43" xfId="28" applyNumberFormat="1" applyFont="1" applyFill="1" applyBorder="1" applyAlignment="1">
      <alignment horizontal="center"/>
    </xf>
    <xf numFmtId="165" fontId="23" fillId="0" borderId="32" xfId="28" applyNumberFormat="1" applyFont="1" applyFill="1" applyBorder="1" applyAlignment="1">
      <alignment horizontal="center"/>
    </xf>
    <xf numFmtId="165" fontId="19" fillId="0" borderId="26" xfId="28" applyNumberFormat="1" applyFont="1" applyFill="1" applyBorder="1" applyAlignment="1">
      <alignment horizontal="center" vertical="center" wrapText="1"/>
    </xf>
    <xf numFmtId="2" fontId="19" fillId="0" borderId="12" xfId="0" applyNumberFormat="1" applyFont="1" applyFill="1" applyBorder="1" applyAlignment="1">
      <alignment horizontal="center" vertical="center"/>
    </xf>
    <xf numFmtId="2" fontId="19" fillId="0" borderId="15" xfId="0" applyNumberFormat="1" applyFont="1" applyFill="1" applyBorder="1" applyAlignment="1">
      <alignment horizontal="center" vertical="center"/>
    </xf>
    <xf numFmtId="0" fontId="23" fillId="0" borderId="72" xfId="0" applyFont="1" applyBorder="1" applyAlignment="1">
      <alignment horizontal="center" vertical="center"/>
    </xf>
    <xf numFmtId="0" fontId="23" fillId="0" borderId="73" xfId="0" applyFont="1" applyFill="1" applyBorder="1" applyAlignment="1">
      <alignment horizontal="center" vertical="center" wrapText="1"/>
    </xf>
    <xf numFmtId="0" fontId="23" fillId="0" borderId="73" xfId="0" applyFont="1" applyBorder="1" applyAlignment="1">
      <alignment horizontal="center" vertical="center"/>
    </xf>
    <xf numFmtId="0" fontId="23" fillId="0" borderId="74" xfId="0" applyFont="1" applyBorder="1" applyAlignment="1">
      <alignment horizontal="center" vertical="center"/>
    </xf>
    <xf numFmtId="0" fontId="23" fillId="0" borderId="74" xfId="0" applyFont="1" applyFill="1" applyBorder="1" applyAlignment="1">
      <alignment horizontal="center" vertical="center" wrapText="1"/>
    </xf>
    <xf numFmtId="165" fontId="23" fillId="0" borderId="46" xfId="28" applyNumberFormat="1" applyFont="1" applyFill="1" applyBorder="1" applyAlignment="1">
      <alignment horizontal="center"/>
    </xf>
    <xf numFmtId="0" fontId="19" fillId="0" borderId="53" xfId="19" applyFont="1" applyBorder="1" applyAlignment="1">
      <alignment horizontal="center" vertical="top" wrapText="1"/>
    </xf>
    <xf numFmtId="0" fontId="23" fillId="0" borderId="79" xfId="19" applyFont="1" applyFill="1" applyBorder="1" applyAlignment="1">
      <alignment horizontal="center" vertical="center"/>
    </xf>
    <xf numFmtId="2" fontId="19" fillId="0" borderId="25" xfId="19" applyNumberFormat="1" applyFont="1" applyFill="1" applyBorder="1" applyAlignment="1">
      <alignment horizontal="center" vertical="center"/>
    </xf>
    <xf numFmtId="0" fontId="23" fillId="0" borderId="77" xfId="19" applyFont="1" applyFill="1" applyBorder="1" applyAlignment="1">
      <alignment horizontal="center" vertical="center"/>
    </xf>
    <xf numFmtId="0" fontId="23" fillId="0" borderId="77" xfId="0" applyFont="1" applyBorder="1" applyAlignment="1">
      <alignment horizontal="center" vertical="center"/>
    </xf>
    <xf numFmtId="0" fontId="23" fillId="0" borderId="78" xfId="0" applyFont="1" applyBorder="1" applyAlignment="1">
      <alignment horizontal="center" vertical="center"/>
    </xf>
    <xf numFmtId="165" fontId="23" fillId="0" borderId="49" xfId="29" applyNumberFormat="1" applyFont="1" applyFill="1" applyBorder="1" applyAlignment="1">
      <alignment horizontal="center" vertical="center"/>
    </xf>
    <xf numFmtId="165" fontId="23" fillId="0" borderId="33" xfId="29" applyNumberFormat="1" applyFont="1" applyFill="1" applyBorder="1" applyAlignment="1">
      <alignment horizontal="center" vertical="center"/>
    </xf>
    <xf numFmtId="166" fontId="23" fillId="0" borderId="33" xfId="28" applyNumberFormat="1" applyFont="1" applyFill="1" applyBorder="1" applyAlignment="1"/>
    <xf numFmtId="0" fontId="23" fillId="0" borderId="17" xfId="19" applyFont="1" applyFill="1" applyBorder="1" applyAlignment="1">
      <alignment horizontal="center" vertical="center"/>
    </xf>
    <xf numFmtId="167" fontId="23" fillId="0" borderId="29" xfId="29" applyNumberFormat="1" applyFont="1" applyFill="1" applyBorder="1" applyAlignment="1">
      <alignment vertical="center"/>
    </xf>
    <xf numFmtId="2" fontId="19" fillId="0" borderId="32" xfId="19" applyNumberFormat="1" applyFont="1" applyFill="1" applyBorder="1" applyAlignment="1">
      <alignment horizontal="center" vertical="center"/>
    </xf>
    <xf numFmtId="2" fontId="19" fillId="0" borderId="17" xfId="0" applyNumberFormat="1" applyFont="1" applyFill="1" applyBorder="1" applyAlignment="1">
      <alignment horizontal="center" vertical="center"/>
    </xf>
    <xf numFmtId="2" fontId="19" fillId="0" borderId="19" xfId="0" applyNumberFormat="1" applyFont="1" applyFill="1" applyBorder="1" applyAlignment="1">
      <alignment horizontal="center" vertical="center"/>
    </xf>
    <xf numFmtId="2" fontId="19" fillId="0" borderId="20" xfId="0" applyNumberFormat="1" applyFont="1" applyFill="1" applyBorder="1" applyAlignment="1">
      <alignment horizontal="center" vertical="center"/>
    </xf>
    <xf numFmtId="165" fontId="23" fillId="0" borderId="48" xfId="29" applyNumberFormat="1" applyFont="1" applyFill="1" applyBorder="1" applyAlignment="1">
      <alignment horizontal="center" vertical="center"/>
    </xf>
    <xf numFmtId="166" fontId="23" fillId="0" borderId="52" xfId="28" applyNumberFormat="1" applyFont="1" applyFill="1" applyBorder="1" applyAlignment="1"/>
    <xf numFmtId="165" fontId="23" fillId="0" borderId="51" xfId="28" applyNumberFormat="1" applyFont="1" applyFill="1" applyBorder="1" applyAlignment="1">
      <alignment horizontal="center"/>
    </xf>
    <xf numFmtId="9" fontId="81" fillId="0" borderId="0" xfId="0" applyNumberFormat="1" applyFont="1" applyFill="1" applyBorder="1" applyAlignment="1"/>
    <xf numFmtId="0" fontId="23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23" fillId="0" borderId="73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0" fontId="23" fillId="0" borderId="74" xfId="0" applyFont="1" applyFill="1" applyBorder="1" applyAlignment="1">
      <alignment horizontal="center" vertical="center"/>
    </xf>
    <xf numFmtId="0" fontId="23" fillId="0" borderId="75" xfId="0" applyFont="1" applyFill="1" applyBorder="1" applyAlignment="1">
      <alignment horizontal="center" vertical="center"/>
    </xf>
    <xf numFmtId="0" fontId="23" fillId="0" borderId="72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23" xfId="0" applyFont="1" applyFill="1" applyBorder="1" applyAlignment="1">
      <alignment horizontal="center" vertical="center"/>
    </xf>
    <xf numFmtId="0" fontId="23" fillId="0" borderId="76" xfId="0" applyFont="1" applyFill="1" applyBorder="1" applyAlignment="1">
      <alignment horizontal="center" vertical="center"/>
    </xf>
    <xf numFmtId="164" fontId="19" fillId="0" borderId="20" xfId="28" applyNumberFormat="1" applyFont="1" applyFill="1" applyBorder="1" applyAlignment="1">
      <alignment horizontal="center" vertical="center"/>
    </xf>
    <xf numFmtId="164" fontId="19" fillId="0" borderId="10" xfId="28" applyNumberFormat="1" applyFont="1" applyFill="1" applyBorder="1" applyAlignment="1">
      <alignment horizontal="center" vertical="center"/>
    </xf>
    <xf numFmtId="164" fontId="19" fillId="0" borderId="21" xfId="28" applyNumberFormat="1" applyFont="1" applyFill="1" applyBorder="1" applyAlignment="1">
      <alignment horizontal="center" vertical="center"/>
    </xf>
    <xf numFmtId="2" fontId="19" fillId="0" borderId="42" xfId="19" applyNumberFormat="1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21" fillId="0" borderId="11" xfId="20" applyFont="1" applyBorder="1" applyAlignment="1">
      <alignment horizontal="center"/>
    </xf>
    <xf numFmtId="0" fontId="21" fillId="0" borderId="10" xfId="20" applyFont="1" applyBorder="1" applyAlignment="1">
      <alignment horizontal="center"/>
    </xf>
    <xf numFmtId="0" fontId="21" fillId="0" borderId="10" xfId="20" applyFont="1" applyFill="1" applyBorder="1" applyAlignment="1">
      <alignment horizontal="center"/>
    </xf>
    <xf numFmtId="166" fontId="23" fillId="0" borderId="0" xfId="28" applyNumberFormat="1" applyFont="1" applyFill="1" applyBorder="1" applyAlignment="1"/>
    <xf numFmtId="165" fontId="23" fillId="0" borderId="0" xfId="28" applyNumberFormat="1" applyFont="1" applyFill="1" applyBorder="1" applyAlignment="1">
      <alignment horizontal="center"/>
    </xf>
    <xf numFmtId="164" fontId="19" fillId="0" borderId="0" xfId="28" applyNumberFormat="1" applyFont="1" applyFill="1" applyBorder="1"/>
    <xf numFmtId="2" fontId="19" fillId="0" borderId="0" xfId="0" applyNumberFormat="1" applyFont="1" applyFill="1" applyBorder="1" applyAlignment="1">
      <alignment horizontal="center"/>
    </xf>
    <xf numFmtId="164" fontId="19" fillId="0" borderId="0" xfId="28" applyNumberFormat="1" applyFont="1" applyFill="1" applyBorder="1" applyAlignment="1">
      <alignment horizontal="center"/>
    </xf>
    <xf numFmtId="164" fontId="19" fillId="0" borderId="0" xfId="28" applyNumberFormat="1" applyFont="1" applyFill="1" applyBorder="1" applyAlignment="1">
      <alignment horizontal="center" vertical="center"/>
    </xf>
    <xf numFmtId="2" fontId="19" fillId="0" borderId="0" xfId="0" applyNumberFormat="1" applyFont="1" applyFill="1" applyBorder="1" applyAlignment="1">
      <alignment horizontal="center" vertical="center"/>
    </xf>
    <xf numFmtId="164" fontId="19" fillId="0" borderId="0" xfId="28" applyNumberFormat="1" applyFont="1" applyFill="1" applyBorder="1" applyAlignment="1"/>
    <xf numFmtId="0" fontId="19" fillId="0" borderId="0" xfId="0" applyFont="1" applyFill="1" applyBorder="1" applyAlignment="1">
      <alignment horizontal="center" vertical="top" wrapText="1"/>
    </xf>
    <xf numFmtId="164" fontId="19" fillId="0" borderId="0" xfId="0" applyNumberFormat="1" applyFont="1" applyFill="1" applyBorder="1" applyAlignment="1">
      <alignment vertical="center" wrapText="1"/>
    </xf>
    <xf numFmtId="2" fontId="19" fillId="0" borderId="0" xfId="0" applyNumberFormat="1" applyFont="1" applyFill="1" applyBorder="1" applyAlignment="1">
      <alignment horizontal="center" vertical="center" wrapText="1"/>
    </xf>
    <xf numFmtId="164" fontId="19" fillId="0" borderId="0" xfId="28" applyNumberFormat="1" applyFont="1" applyFill="1" applyBorder="1" applyAlignment="1">
      <alignment vertical="center"/>
    </xf>
    <xf numFmtId="0" fontId="19" fillId="0" borderId="0" xfId="19" applyFont="1" applyBorder="1" applyAlignment="1">
      <alignment horizontal="center" vertical="top" wrapText="1"/>
    </xf>
    <xf numFmtId="0" fontId="23" fillId="0" borderId="0" xfId="19" applyFont="1" applyFill="1" applyBorder="1" applyAlignment="1">
      <alignment horizontal="center" vertical="center"/>
    </xf>
    <xf numFmtId="167" fontId="23" fillId="0" borderId="0" xfId="29" applyNumberFormat="1" applyFont="1" applyFill="1" applyBorder="1" applyAlignment="1">
      <alignment vertical="center"/>
    </xf>
    <xf numFmtId="165" fontId="23" fillId="0" borderId="0" xfId="29" applyNumberFormat="1" applyFont="1" applyFill="1" applyBorder="1" applyAlignment="1">
      <alignment horizontal="center" vertical="center"/>
    </xf>
    <xf numFmtId="2" fontId="19" fillId="0" borderId="0" xfId="19" applyNumberFormat="1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166" fontId="26" fillId="0" borderId="0" xfId="28" applyNumberFormat="1" applyFont="1" applyBorder="1" applyAlignment="1"/>
    <xf numFmtId="165" fontId="26" fillId="0" borderId="0" xfId="28" applyNumberFormat="1" applyFont="1" applyBorder="1" applyAlignment="1">
      <alignment horizontal="center"/>
    </xf>
    <xf numFmtId="164" fontId="26" fillId="0" borderId="0" xfId="28" applyNumberFormat="1" applyFont="1" applyBorder="1"/>
    <xf numFmtId="0" fontId="20" fillId="0" borderId="0" xfId="0" applyFont="1" applyBorder="1"/>
    <xf numFmtId="0" fontId="53" fillId="0" borderId="0" xfId="0" applyFont="1" applyBorder="1" applyAlignment="1">
      <alignment horizontal="center"/>
    </xf>
    <xf numFmtId="0" fontId="54" fillId="0" borderId="0" xfId="0" applyFont="1" applyBorder="1" applyAlignment="1">
      <alignment horizontal="center"/>
    </xf>
    <xf numFmtId="166" fontId="54" fillId="0" borderId="0" xfId="28" applyNumberFormat="1" applyFont="1" applyBorder="1" applyAlignment="1"/>
    <xf numFmtId="165" fontId="54" fillId="0" borderId="0" xfId="28" applyNumberFormat="1" applyFont="1" applyBorder="1" applyAlignment="1">
      <alignment horizontal="center"/>
    </xf>
    <xf numFmtId="164" fontId="54" fillId="0" borderId="0" xfId="28" applyNumberFormat="1" applyFont="1" applyBorder="1"/>
    <xf numFmtId="0" fontId="5" fillId="0" borderId="0" xfId="0" applyFont="1" applyBorder="1"/>
    <xf numFmtId="165" fontId="8" fillId="0" borderId="0" xfId="28" applyNumberFormat="1" applyFont="1" applyBorder="1" applyAlignment="1">
      <alignment horizontal="center"/>
    </xf>
    <xf numFmtId="164" fontId="8" fillId="0" borderId="0" xfId="28" applyNumberFormat="1" applyFont="1" applyBorder="1"/>
    <xf numFmtId="0" fontId="53" fillId="0" borderId="0" xfId="0" applyFont="1" applyBorder="1" applyAlignment="1"/>
    <xf numFmtId="0" fontId="50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166" fontId="8" fillId="0" borderId="0" xfId="28" applyNumberFormat="1" applyFont="1" applyBorder="1" applyAlignment="1"/>
    <xf numFmtId="0" fontId="18" fillId="30" borderId="13" xfId="0" applyFont="1" applyFill="1" applyBorder="1" applyAlignment="1">
      <alignment horizontal="center" vertical="center" wrapText="1"/>
    </xf>
    <xf numFmtId="166" fontId="18" fillId="30" borderId="13" xfId="28" applyNumberFormat="1" applyFont="1" applyFill="1" applyBorder="1" applyAlignment="1">
      <alignment horizontal="center" vertical="center" wrapText="1"/>
    </xf>
    <xf numFmtId="165" fontId="18" fillId="30" borderId="51" xfId="28" applyNumberFormat="1" applyFont="1" applyFill="1" applyBorder="1" applyAlignment="1">
      <alignment horizontal="center" vertical="center" wrapText="1"/>
    </xf>
    <xf numFmtId="164" fontId="18" fillId="30" borderId="21" xfId="28" applyNumberFormat="1" applyFont="1" applyFill="1" applyBorder="1" applyAlignment="1">
      <alignment horizontal="center" vertical="center" wrapText="1"/>
    </xf>
    <xf numFmtId="49" fontId="18" fillId="30" borderId="15" xfId="28" applyNumberFormat="1" applyFont="1" applyFill="1" applyBorder="1" applyAlignment="1">
      <alignment horizontal="center" vertical="center" wrapText="1"/>
    </xf>
    <xf numFmtId="0" fontId="18" fillId="30" borderId="30" xfId="0" applyFont="1" applyFill="1" applyBorder="1" applyAlignment="1">
      <alignment horizontal="center" vertical="center" wrapText="1"/>
    </xf>
    <xf numFmtId="166" fontId="18" fillId="30" borderId="30" xfId="28" applyNumberFormat="1" applyFont="1" applyFill="1" applyBorder="1" applyAlignment="1">
      <alignment horizontal="center" vertical="center" wrapText="1"/>
    </xf>
    <xf numFmtId="165" fontId="18" fillId="30" borderId="30" xfId="28" applyNumberFormat="1" applyFont="1" applyFill="1" applyBorder="1" applyAlignment="1">
      <alignment horizontal="center" vertical="center" wrapText="1"/>
    </xf>
    <xf numFmtId="164" fontId="18" fillId="30" borderId="30" xfId="28" applyNumberFormat="1" applyFont="1" applyFill="1" applyBorder="1" applyAlignment="1">
      <alignment horizontal="center" vertical="center" wrapText="1"/>
    </xf>
    <xf numFmtId="49" fontId="18" fillId="30" borderId="30" xfId="28" applyNumberFormat="1" applyFont="1" applyFill="1" applyBorder="1" applyAlignment="1">
      <alignment horizontal="center" vertical="center" wrapText="1"/>
    </xf>
    <xf numFmtId="49" fontId="18" fillId="30" borderId="31" xfId="28" applyNumberFormat="1" applyFont="1" applyFill="1" applyBorder="1" applyAlignment="1">
      <alignment horizontal="center" vertical="center" wrapText="1"/>
    </xf>
    <xf numFmtId="0" fontId="29" fillId="30" borderId="14" xfId="20" applyFont="1" applyFill="1" applyBorder="1" applyAlignment="1">
      <alignment horizontal="center" vertical="center" wrapText="1"/>
    </xf>
    <xf numFmtId="0" fontId="29" fillId="30" borderId="16" xfId="20" applyFont="1" applyFill="1" applyBorder="1" applyAlignment="1">
      <alignment horizontal="center" vertical="center" wrapText="1"/>
    </xf>
    <xf numFmtId="0" fontId="19" fillId="30" borderId="57" xfId="32" applyFont="1" applyFill="1" applyBorder="1" applyAlignment="1">
      <alignment horizontal="center" vertical="center"/>
    </xf>
    <xf numFmtId="0" fontId="16" fillId="30" borderId="58" xfId="32" applyFont="1" applyFill="1" applyBorder="1" applyAlignment="1">
      <alignment horizontal="center" vertical="center" wrapText="1"/>
    </xf>
    <xf numFmtId="0" fontId="18" fillId="30" borderId="59" xfId="33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top" wrapText="1"/>
    </xf>
    <xf numFmtId="0" fontId="23" fillId="0" borderId="0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vertical="top" wrapText="1"/>
    </xf>
    <xf numFmtId="0" fontId="23" fillId="0" borderId="1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164" fontId="8" fillId="0" borderId="0" xfId="28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8" fillId="0" borderId="0" xfId="28" applyNumberFormat="1" applyFont="1" applyAlignment="1">
      <alignment horizontal="center" vertical="center"/>
    </xf>
    <xf numFmtId="0" fontId="47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2" fontId="19" fillId="0" borderId="10" xfId="0" applyNumberFormat="1" applyFont="1" applyFill="1" applyBorder="1" applyAlignment="1">
      <alignment horizontal="center" vertical="center"/>
    </xf>
    <xf numFmtId="2" fontId="19" fillId="0" borderId="12" xfId="28" applyNumberFormat="1" applyFont="1" applyFill="1" applyBorder="1" applyAlignment="1">
      <alignment horizontal="center" vertical="center" wrapText="1"/>
    </xf>
    <xf numFmtId="2" fontId="19" fillId="0" borderId="15" xfId="28" applyNumberFormat="1" applyFont="1" applyFill="1" applyBorder="1" applyAlignment="1">
      <alignment horizontal="center" vertical="center" wrapText="1"/>
    </xf>
    <xf numFmtId="164" fontId="19" fillId="0" borderId="17" xfId="28" applyNumberFormat="1" applyFont="1" applyFill="1" applyBorder="1" applyAlignment="1">
      <alignment horizontal="center" vertical="center"/>
    </xf>
    <xf numFmtId="2" fontId="19" fillId="0" borderId="19" xfId="28" applyNumberFormat="1" applyFont="1" applyFill="1" applyBorder="1" applyAlignment="1">
      <alignment horizontal="center" vertical="center" wrapText="1"/>
    </xf>
    <xf numFmtId="164" fontId="19" fillId="0" borderId="23" xfId="28" applyNumberFormat="1" applyFont="1" applyFill="1" applyBorder="1" applyAlignment="1">
      <alignment horizontal="center" vertical="center"/>
    </xf>
    <xf numFmtId="2" fontId="19" fillId="0" borderId="23" xfId="0" applyNumberFormat="1" applyFont="1" applyFill="1" applyBorder="1" applyAlignment="1">
      <alignment horizontal="center" vertical="center"/>
    </xf>
    <xf numFmtId="164" fontId="19" fillId="0" borderId="11" xfId="28" applyNumberFormat="1" applyFont="1" applyFill="1" applyBorder="1" applyAlignment="1">
      <alignment horizontal="center" vertical="center"/>
    </xf>
    <xf numFmtId="164" fontId="19" fillId="0" borderId="30" xfId="28" applyNumberFormat="1" applyFont="1" applyFill="1" applyBorder="1" applyAlignment="1">
      <alignment horizontal="center" vertical="center"/>
    </xf>
    <xf numFmtId="2" fontId="19" fillId="0" borderId="18" xfId="0" applyNumberFormat="1" applyFont="1" applyFill="1" applyBorder="1" applyAlignment="1">
      <alignment horizontal="center" vertical="center"/>
    </xf>
    <xf numFmtId="164" fontId="19" fillId="0" borderId="36" xfId="28" applyNumberFormat="1" applyFont="1" applyFill="1" applyBorder="1" applyAlignment="1">
      <alignment horizontal="center" vertical="center"/>
    </xf>
    <xf numFmtId="2" fontId="19" fillId="0" borderId="30" xfId="0" applyNumberFormat="1" applyFont="1" applyFill="1" applyBorder="1" applyAlignment="1">
      <alignment horizontal="center" vertical="center"/>
    </xf>
    <xf numFmtId="164" fontId="19" fillId="0" borderId="38" xfId="28" applyNumberFormat="1" applyFont="1" applyFill="1" applyBorder="1" applyAlignment="1">
      <alignment horizontal="center" vertical="center"/>
    </xf>
    <xf numFmtId="164" fontId="19" fillId="0" borderId="39" xfId="28" applyNumberFormat="1" applyFont="1" applyFill="1" applyBorder="1" applyAlignment="1">
      <alignment horizontal="center" vertical="center"/>
    </xf>
    <xf numFmtId="164" fontId="24" fillId="0" borderId="0" xfId="28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164" fontId="26" fillId="0" borderId="0" xfId="28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65" fontId="26" fillId="0" borderId="0" xfId="28" applyNumberFormat="1" applyFont="1" applyAlignment="1">
      <alignment horizontal="center" vertical="center"/>
    </xf>
    <xf numFmtId="164" fontId="54" fillId="0" borderId="0" xfId="28" applyNumberFormat="1" applyFont="1" applyAlignment="1">
      <alignment horizontal="center" vertical="center"/>
    </xf>
    <xf numFmtId="0" fontId="3" fillId="0" borderId="83" xfId="20" applyBorder="1"/>
    <xf numFmtId="0" fontId="17" fillId="0" borderId="10" xfId="20" applyFont="1" applyBorder="1" applyAlignment="1">
      <alignment horizontal="center" vertical="center"/>
    </xf>
    <xf numFmtId="0" fontId="19" fillId="0" borderId="0" xfId="20" applyFont="1" applyFill="1"/>
    <xf numFmtId="0" fontId="13" fillId="0" borderId="0" xfId="121" applyFont="1" applyAlignment="1">
      <alignment horizontal="center" vertical="center"/>
    </xf>
    <xf numFmtId="0" fontId="83" fillId="0" borderId="0" xfId="121" applyFont="1" applyBorder="1" applyAlignment="1">
      <alignment vertical="center"/>
    </xf>
    <xf numFmtId="0" fontId="85" fillId="0" borderId="0" xfId="121" applyFont="1" applyBorder="1" applyAlignment="1">
      <alignment vertical="center" wrapText="1"/>
    </xf>
    <xf numFmtId="1" fontId="83" fillId="0" borderId="0" xfId="121" applyNumberFormat="1" applyFont="1" applyBorder="1" applyAlignment="1">
      <alignment vertical="center" wrapText="1"/>
    </xf>
    <xf numFmtId="0" fontId="13" fillId="0" borderId="0" xfId="121"/>
    <xf numFmtId="0" fontId="13" fillId="0" borderId="0" xfId="121" applyFont="1" applyBorder="1" applyAlignment="1">
      <alignment horizontal="center" vertical="center" wrapText="1"/>
    </xf>
    <xf numFmtId="0" fontId="13" fillId="0" borderId="0" xfId="121" applyFont="1" applyBorder="1" applyAlignment="1">
      <alignment horizontal="center" vertical="center"/>
    </xf>
    <xf numFmtId="1" fontId="91" fillId="0" borderId="88" xfId="163" applyNumberFormat="1" applyFont="1" applyFill="1" applyBorder="1" applyAlignment="1">
      <alignment horizontal="center" vertical="center"/>
    </xf>
    <xf numFmtId="0" fontId="90" fillId="0" borderId="84" xfId="121" applyFont="1" applyBorder="1" applyAlignment="1">
      <alignment horizontal="center" vertical="center" wrapText="1"/>
    </xf>
    <xf numFmtId="1" fontId="89" fillId="0" borderId="88" xfId="163" applyNumberFormat="1" applyFont="1" applyFill="1" applyBorder="1" applyAlignment="1">
      <alignment horizontal="center" vertical="center"/>
    </xf>
    <xf numFmtId="0" fontId="90" fillId="0" borderId="91" xfId="121" applyFont="1" applyBorder="1" applyAlignment="1">
      <alignment horizontal="center" vertical="center" wrapText="1"/>
    </xf>
    <xf numFmtId="0" fontId="90" fillId="0" borderId="10" xfId="121" applyFont="1" applyBorder="1" applyAlignment="1">
      <alignment horizontal="center" vertical="center" wrapText="1"/>
    </xf>
    <xf numFmtId="0" fontId="89" fillId="0" borderId="88" xfId="121" applyFont="1" applyBorder="1" applyAlignment="1">
      <alignment horizontal="center" vertical="center" wrapText="1"/>
    </xf>
    <xf numFmtId="0" fontId="90" fillId="0" borderId="92" xfId="121" applyFont="1" applyBorder="1" applyAlignment="1">
      <alignment horizontal="center" vertical="center" wrapText="1"/>
    </xf>
    <xf numFmtId="1" fontId="92" fillId="0" borderId="88" xfId="164" applyNumberFormat="1" applyFont="1" applyFill="1" applyBorder="1" applyAlignment="1">
      <alignment horizontal="center" vertical="center" wrapText="1"/>
    </xf>
    <xf numFmtId="1" fontId="91" fillId="0" borderId="88" xfId="121" applyNumberFormat="1" applyFont="1" applyBorder="1" applyAlignment="1">
      <alignment horizontal="center" vertical="center" wrapText="1"/>
    </xf>
    <xf numFmtId="1" fontId="89" fillId="0" borderId="88" xfId="121" applyNumberFormat="1" applyFont="1" applyBorder="1" applyAlignment="1">
      <alignment horizontal="center" vertical="center" wrapText="1"/>
    </xf>
    <xf numFmtId="0" fontId="89" fillId="32" borderId="88" xfId="121" applyFont="1" applyFill="1" applyBorder="1" applyAlignment="1">
      <alignment horizontal="center" vertical="center" wrapText="1"/>
    </xf>
    <xf numFmtId="0" fontId="90" fillId="0" borderId="88" xfId="121" applyFont="1" applyBorder="1" applyAlignment="1">
      <alignment horizontal="center" vertical="center" wrapText="1"/>
    </xf>
    <xf numFmtId="0" fontId="89" fillId="33" borderId="88" xfId="121" applyFont="1" applyFill="1" applyBorder="1" applyAlignment="1">
      <alignment horizontal="center" vertical="center" wrapText="1"/>
    </xf>
    <xf numFmtId="0" fontId="13" fillId="33" borderId="88" xfId="121" applyFill="1" applyBorder="1"/>
    <xf numFmtId="0" fontId="90" fillId="33" borderId="88" xfId="121" applyFont="1" applyFill="1" applyBorder="1" applyAlignment="1">
      <alignment horizontal="center" vertical="center" wrapText="1"/>
    </xf>
    <xf numFmtId="0" fontId="87" fillId="33" borderId="88" xfId="121" applyFont="1" applyFill="1" applyBorder="1" applyAlignment="1">
      <alignment horizontal="center" vertical="center" wrapText="1"/>
    </xf>
    <xf numFmtId="0" fontId="89" fillId="33" borderId="88" xfId="121" applyNumberFormat="1" applyFont="1" applyFill="1" applyBorder="1" applyAlignment="1">
      <alignment horizontal="center" vertical="center"/>
    </xf>
    <xf numFmtId="1" fontId="91" fillId="33" borderId="88" xfId="121" applyNumberFormat="1" applyFont="1" applyFill="1" applyBorder="1" applyAlignment="1">
      <alignment horizontal="center" vertical="center"/>
    </xf>
    <xf numFmtId="0" fontId="89" fillId="0" borderId="10" xfId="121" applyFont="1" applyBorder="1" applyAlignment="1">
      <alignment horizontal="center" vertical="center" wrapText="1"/>
    </xf>
    <xf numFmtId="0" fontId="91" fillId="0" borderId="32" xfId="121" applyFont="1" applyFill="1" applyBorder="1" applyAlignment="1">
      <alignment horizontal="center" vertical="center" wrapText="1"/>
    </xf>
    <xf numFmtId="0" fontId="90" fillId="0" borderId="97" xfId="121" applyFont="1" applyBorder="1" applyAlignment="1">
      <alignment horizontal="center" vertical="center" wrapText="1"/>
    </xf>
    <xf numFmtId="174" fontId="89" fillId="0" borderId="10" xfId="121" applyNumberFormat="1" applyFont="1" applyBorder="1" applyAlignment="1">
      <alignment horizontal="center" vertical="center" wrapText="1"/>
    </xf>
    <xf numFmtId="1" fontId="91" fillId="33" borderId="84" xfId="121" applyNumberFormat="1" applyFont="1" applyFill="1" applyBorder="1" applyAlignment="1">
      <alignment horizontal="center" vertical="center"/>
    </xf>
    <xf numFmtId="0" fontId="89" fillId="0" borderId="84" xfId="121" applyFont="1" applyBorder="1" applyAlignment="1">
      <alignment horizontal="center" vertical="center" wrapText="1"/>
    </xf>
    <xf numFmtId="0" fontId="89" fillId="0" borderId="84" xfId="121" applyFont="1" applyBorder="1" applyAlignment="1">
      <alignment vertical="center" wrapText="1"/>
    </xf>
    <xf numFmtId="173" fontId="89" fillId="0" borderId="84" xfId="121" applyNumberFormat="1" applyFont="1" applyBorder="1" applyAlignment="1">
      <alignment horizontal="center" vertical="center" wrapText="1"/>
    </xf>
    <xf numFmtId="174" fontId="87" fillId="0" borderId="84" xfId="121" applyNumberFormat="1" applyFont="1" applyBorder="1" applyAlignment="1">
      <alignment horizontal="center" vertical="center" wrapText="1"/>
    </xf>
    <xf numFmtId="173" fontId="87" fillId="0" borderId="84" xfId="121" applyNumberFormat="1" applyFont="1" applyBorder="1" applyAlignment="1">
      <alignment horizontal="center" vertical="center" wrapText="1"/>
    </xf>
    <xf numFmtId="0" fontId="89" fillId="0" borderId="91" xfId="121" applyFont="1" applyBorder="1" applyAlignment="1">
      <alignment vertical="center" wrapText="1"/>
    </xf>
    <xf numFmtId="0" fontId="89" fillId="0" borderId="99" xfId="121" applyFont="1" applyBorder="1" applyAlignment="1">
      <alignment vertical="center" wrapText="1"/>
    </xf>
    <xf numFmtId="0" fontId="89" fillId="0" borderId="99" xfId="121" applyFont="1" applyBorder="1" applyAlignment="1">
      <alignment horizontal="center" vertical="center" wrapText="1"/>
    </xf>
    <xf numFmtId="0" fontId="90" fillId="0" borderId="102" xfId="121" applyFont="1" applyBorder="1" applyAlignment="1">
      <alignment horizontal="center" vertical="center" wrapText="1"/>
    </xf>
    <xf numFmtId="174" fontId="89" fillId="0" borderId="30" xfId="121" applyNumberFormat="1" applyFont="1" applyBorder="1" applyAlignment="1">
      <alignment horizontal="center" vertical="center" wrapText="1"/>
    </xf>
    <xf numFmtId="0" fontId="90" fillId="0" borderId="86" xfId="121" applyFont="1" applyBorder="1" applyAlignment="1">
      <alignment horizontal="center" vertical="center" wrapText="1"/>
    </xf>
    <xf numFmtId="174" fontId="89" fillId="0" borderId="88" xfId="121" applyNumberFormat="1" applyFont="1" applyBorder="1" applyAlignment="1">
      <alignment horizontal="center" vertical="center" wrapText="1"/>
    </xf>
    <xf numFmtId="1" fontId="91" fillId="33" borderId="91" xfId="121" applyNumberFormat="1" applyFont="1" applyFill="1" applyBorder="1" applyAlignment="1">
      <alignment horizontal="center" vertical="center"/>
    </xf>
    <xf numFmtId="0" fontId="13" fillId="0" borderId="0" xfId="121" applyFont="1" applyBorder="1" applyAlignment="1">
      <alignment horizontal="left" vertical="center"/>
    </xf>
    <xf numFmtId="0" fontId="95" fillId="0" borderId="0" xfId="121" applyFont="1" applyBorder="1" applyAlignment="1">
      <alignment horizontal="center" vertical="center"/>
    </xf>
    <xf numFmtId="1" fontId="13" fillId="0" borderId="0" xfId="121" applyNumberFormat="1" applyFont="1" applyBorder="1" applyAlignment="1">
      <alignment horizontal="center" vertical="center"/>
    </xf>
    <xf numFmtId="0" fontId="13" fillId="0" borderId="0" xfId="121" applyFont="1" applyAlignment="1">
      <alignment horizontal="left" vertical="center"/>
    </xf>
    <xf numFmtId="0" fontId="95" fillId="0" borderId="0" xfId="121" applyFont="1" applyAlignment="1">
      <alignment horizontal="center" vertical="center"/>
    </xf>
    <xf numFmtId="1" fontId="13" fillId="0" borderId="0" xfId="121" applyNumberFormat="1" applyFont="1" applyAlignment="1">
      <alignment horizontal="center" vertical="center"/>
    </xf>
    <xf numFmtId="0" fontId="13" fillId="0" borderId="0" xfId="21"/>
    <xf numFmtId="0" fontId="4" fillId="0" borderId="0" xfId="719" applyFont="1" applyBorder="1" applyAlignment="1"/>
    <xf numFmtId="0" fontId="4" fillId="0" borderId="0" xfId="719" applyFont="1" applyBorder="1"/>
    <xf numFmtId="0" fontId="12" fillId="0" borderId="0" xfId="719" applyFont="1" applyFill="1" applyBorder="1" applyAlignment="1"/>
    <xf numFmtId="0" fontId="11" fillId="0" borderId="0" xfId="719" applyFont="1"/>
    <xf numFmtId="0" fontId="10" fillId="0" borderId="0" xfId="719" applyFont="1" applyFill="1" applyBorder="1" applyAlignment="1">
      <alignment vertical="center" wrapText="1"/>
    </xf>
    <xf numFmtId="0" fontId="112" fillId="0" borderId="0" xfId="21" applyFont="1"/>
    <xf numFmtId="0" fontId="19" fillId="0" borderId="30" xfId="21" applyFont="1" applyFill="1" applyBorder="1" applyAlignment="1">
      <alignment horizontal="center" vertical="center" wrapText="1"/>
    </xf>
    <xf numFmtId="0" fontId="23" fillId="0" borderId="30" xfId="21" applyFont="1" applyFill="1" applyBorder="1" applyAlignment="1">
      <alignment horizontal="center" vertical="center" wrapText="1"/>
    </xf>
    <xf numFmtId="172" fontId="23" fillId="0" borderId="10" xfId="21" applyNumberFormat="1" applyFont="1" applyFill="1" applyBorder="1" applyAlignment="1">
      <alignment horizontal="center" vertical="center" wrapText="1"/>
    </xf>
    <xf numFmtId="172" fontId="23" fillId="0" borderId="28" xfId="21" applyNumberFormat="1" applyFont="1" applyFill="1" applyBorder="1" applyAlignment="1">
      <alignment horizontal="center" vertical="center" wrapText="1"/>
    </xf>
    <xf numFmtId="0" fontId="19" fillId="0" borderId="10" xfId="21" applyFont="1" applyFill="1" applyBorder="1" applyAlignment="1">
      <alignment horizontal="center" vertical="center" wrapText="1"/>
    </xf>
    <xf numFmtId="0" fontId="23" fillId="0" borderId="10" xfId="21" applyFont="1" applyFill="1" applyBorder="1" applyAlignment="1">
      <alignment horizontal="center" vertical="center" wrapText="1"/>
    </xf>
    <xf numFmtId="172" fontId="23" fillId="0" borderId="33" xfId="21" applyNumberFormat="1" applyFont="1" applyFill="1" applyBorder="1" applyAlignment="1">
      <alignment horizontal="center" vertical="center" wrapText="1"/>
    </xf>
    <xf numFmtId="172" fontId="23" fillId="0" borderId="30" xfId="21" applyNumberFormat="1" applyFont="1" applyFill="1" applyBorder="1" applyAlignment="1">
      <alignment horizontal="center" vertical="center" wrapText="1"/>
    </xf>
    <xf numFmtId="172" fontId="23" fillId="0" borderId="61" xfId="21" applyNumberFormat="1" applyFont="1" applyFill="1" applyBorder="1" applyAlignment="1">
      <alignment horizontal="center" vertical="center" wrapText="1"/>
    </xf>
    <xf numFmtId="0" fontId="19" fillId="0" borderId="10" xfId="21" applyFont="1" applyBorder="1" applyAlignment="1">
      <alignment horizontal="center" vertical="center"/>
    </xf>
    <xf numFmtId="0" fontId="19" fillId="0" borderId="32" xfId="21" applyFont="1" applyBorder="1" applyAlignment="1">
      <alignment horizontal="center" vertical="center"/>
    </xf>
    <xf numFmtId="0" fontId="19" fillId="0" borderId="0" xfId="21" applyFont="1"/>
    <xf numFmtId="0" fontId="19" fillId="0" borderId="0" xfId="21" applyFont="1" applyAlignment="1">
      <alignment horizontal="center"/>
    </xf>
    <xf numFmtId="0" fontId="13" fillId="0" borderId="0" xfId="21" applyFont="1"/>
    <xf numFmtId="0" fontId="13" fillId="0" borderId="0" xfId="21" applyAlignment="1">
      <alignment horizontal="center"/>
    </xf>
    <xf numFmtId="166" fontId="19" fillId="66" borderId="10" xfId="720" applyNumberFormat="1" applyFont="1" applyFill="1" applyBorder="1" applyAlignment="1">
      <alignment horizontal="center" vertical="center" wrapText="1"/>
    </xf>
    <xf numFmtId="166" fontId="19" fillId="66" borderId="107" xfId="720" applyNumberFormat="1" applyFont="1" applyFill="1" applyBorder="1" applyAlignment="1">
      <alignment horizontal="center" vertical="center" wrapText="1"/>
    </xf>
    <xf numFmtId="0" fontId="19" fillId="0" borderId="10" xfId="21" applyFont="1" applyBorder="1" applyAlignment="1">
      <alignment horizontal="center" vertical="center" wrapText="1"/>
    </xf>
    <xf numFmtId="0" fontId="19" fillId="0" borderId="0" xfId="21" applyFont="1" applyAlignment="1">
      <alignment wrapText="1"/>
    </xf>
    <xf numFmtId="0" fontId="13" fillId="0" borderId="0" xfId="21" applyAlignment="1">
      <alignment wrapText="1"/>
    </xf>
    <xf numFmtId="0" fontId="90" fillId="31" borderId="96" xfId="121" applyFont="1" applyFill="1" applyBorder="1" applyAlignment="1">
      <alignment horizontal="center" vertical="center" wrapText="1"/>
    </xf>
    <xf numFmtId="1" fontId="89" fillId="31" borderId="92" xfId="163" applyNumberFormat="1" applyFont="1" applyFill="1" applyBorder="1" applyAlignment="1">
      <alignment horizontal="center" vertical="center"/>
    </xf>
    <xf numFmtId="1" fontId="91" fillId="0" borderId="92" xfId="163" applyNumberFormat="1" applyFont="1" applyFill="1" applyBorder="1" applyAlignment="1">
      <alignment horizontal="center" vertical="center"/>
    </xf>
    <xf numFmtId="1" fontId="88" fillId="67" borderId="91" xfId="121" applyNumberFormat="1" applyFont="1" applyFill="1" applyBorder="1" applyAlignment="1">
      <alignment horizontal="center" vertical="center" wrapText="1"/>
    </xf>
    <xf numFmtId="0" fontId="90" fillId="0" borderId="30" xfId="121" applyFont="1" applyBorder="1" applyAlignment="1">
      <alignment horizontal="center" vertical="center" wrapText="1"/>
    </xf>
    <xf numFmtId="0" fontId="89" fillId="0" borderId="30" xfId="121" applyFont="1" applyBorder="1" applyAlignment="1">
      <alignment horizontal="center" vertical="center" wrapText="1"/>
    </xf>
    <xf numFmtId="0" fontId="91" fillId="0" borderId="45" xfId="121" applyFont="1" applyFill="1" applyBorder="1" applyAlignment="1">
      <alignment horizontal="center" vertical="center" wrapText="1"/>
    </xf>
    <xf numFmtId="0" fontId="90" fillId="0" borderId="103" xfId="121" applyFont="1" applyBorder="1" applyAlignment="1">
      <alignment horizontal="center" vertical="center" wrapText="1"/>
    </xf>
    <xf numFmtId="174" fontId="89" fillId="0" borderId="23" xfId="121" applyNumberFormat="1" applyFont="1" applyBorder="1" applyAlignment="1">
      <alignment horizontal="center" vertical="center" wrapText="1"/>
    </xf>
    <xf numFmtId="1" fontId="91" fillId="33" borderId="96" xfId="121" applyNumberFormat="1" applyFont="1" applyFill="1" applyBorder="1" applyAlignment="1">
      <alignment horizontal="center" vertical="center"/>
    </xf>
    <xf numFmtId="0" fontId="115" fillId="67" borderId="91" xfId="121" applyFont="1" applyFill="1" applyBorder="1" applyAlignment="1">
      <alignment horizontal="center" vertical="center" wrapText="1"/>
    </xf>
    <xf numFmtId="0" fontId="116" fillId="67" borderId="91" xfId="121" applyFont="1" applyFill="1" applyBorder="1" applyAlignment="1">
      <alignment horizontal="center" vertical="center" wrapText="1"/>
    </xf>
    <xf numFmtId="1" fontId="115" fillId="67" borderId="91" xfId="121" applyNumberFormat="1" applyFont="1" applyFill="1" applyBorder="1" applyAlignment="1">
      <alignment horizontal="center" vertical="center" wrapText="1"/>
    </xf>
    <xf numFmtId="0" fontId="17" fillId="0" borderId="0" xfId="32" applyFont="1" applyBorder="1" applyAlignment="1">
      <alignment horizontal="center" vertical="center"/>
    </xf>
    <xf numFmtId="0" fontId="17" fillId="0" borderId="0" xfId="32" applyFont="1" applyBorder="1" applyAlignment="1">
      <alignment horizontal="left" vertical="center" wrapText="1"/>
    </xf>
    <xf numFmtId="3" fontId="29" fillId="0" borderId="0" xfId="32" applyNumberFormat="1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top" wrapText="1"/>
    </xf>
    <xf numFmtId="0" fontId="117" fillId="0" borderId="0" xfId="504" applyFont="1" applyAlignment="1">
      <alignment wrapText="1"/>
    </xf>
    <xf numFmtId="0" fontId="117" fillId="0" borderId="0" xfId="504" applyFont="1"/>
    <xf numFmtId="0" fontId="13" fillId="0" borderId="0" xfId="121" applyFont="1"/>
    <xf numFmtId="0" fontId="94" fillId="0" borderId="84" xfId="504" applyFont="1" applyBorder="1" applyAlignment="1">
      <alignment vertical="center" wrapText="1"/>
    </xf>
    <xf numFmtId="0" fontId="13" fillId="0" borderId="84" xfId="121" applyFont="1" applyBorder="1"/>
    <xf numFmtId="0" fontId="94" fillId="0" borderId="84" xfId="504" applyFont="1" applyBorder="1" applyAlignment="1">
      <alignment horizontal="center" vertical="center"/>
    </xf>
    <xf numFmtId="0" fontId="89" fillId="0" borderId="84" xfId="504" applyFont="1" applyBorder="1" applyAlignment="1">
      <alignment horizontal="center" vertical="center"/>
    </xf>
    <xf numFmtId="0" fontId="94" fillId="0" borderId="91" xfId="504" applyFont="1" applyBorder="1" applyAlignment="1">
      <alignment horizontal="center" vertical="center" wrapText="1"/>
    </xf>
    <xf numFmtId="0" fontId="89" fillId="0" borderId="97" xfId="504" applyFont="1" applyBorder="1" applyAlignment="1">
      <alignment horizontal="center" vertical="center"/>
    </xf>
    <xf numFmtId="0" fontId="94" fillId="0" borderId="84" xfId="504" applyFont="1" applyBorder="1" applyAlignment="1">
      <alignment horizontal="center" vertical="center" wrapText="1"/>
    </xf>
    <xf numFmtId="0" fontId="94" fillId="0" borderId="99" xfId="504" applyFont="1" applyBorder="1" applyAlignment="1">
      <alignment vertical="center" wrapText="1"/>
    </xf>
    <xf numFmtId="0" fontId="94" fillId="0" borderId="96" xfId="504" applyFont="1" applyBorder="1" applyAlignment="1">
      <alignment horizontal="center" vertical="center" wrapText="1"/>
    </xf>
    <xf numFmtId="0" fontId="94" fillId="0" borderId="84" xfId="504" applyFont="1" applyBorder="1" applyAlignment="1">
      <alignment vertical="center"/>
    </xf>
    <xf numFmtId="0" fontId="117" fillId="0" borderId="84" xfId="504" applyFont="1" applyBorder="1" applyAlignment="1">
      <alignment wrapText="1"/>
    </xf>
    <xf numFmtId="0" fontId="117" fillId="0" borderId="84" xfId="504" applyFont="1" applyBorder="1"/>
    <xf numFmtId="0" fontId="117" fillId="0" borderId="0" xfId="504" applyFont="1" applyAlignment="1">
      <alignment vertical="center"/>
    </xf>
    <xf numFmtId="0" fontId="89" fillId="0" borderId="84" xfId="721" applyFont="1" applyBorder="1" applyAlignment="1">
      <alignment vertical="center" wrapText="1"/>
    </xf>
    <xf numFmtId="0" fontId="94" fillId="0" borderId="84" xfId="504" applyFont="1" applyBorder="1" applyAlignment="1">
      <alignment horizontal="left" vertical="center"/>
    </xf>
    <xf numFmtId="0" fontId="94" fillId="0" borderId="84" xfId="504" applyFont="1" applyBorder="1" applyAlignment="1">
      <alignment horizontal="left" vertical="center" wrapText="1"/>
    </xf>
    <xf numFmtId="0" fontId="89" fillId="0" borderId="99" xfId="504" applyFont="1" applyBorder="1" applyAlignment="1">
      <alignment horizontal="center" vertical="center"/>
    </xf>
    <xf numFmtId="0" fontId="89" fillId="0" borderId="91" xfId="504" applyFont="1" applyBorder="1" applyAlignment="1">
      <alignment horizontal="center" vertical="center"/>
    </xf>
    <xf numFmtId="0" fontId="94" fillId="0" borderId="91" xfId="504" applyFont="1" applyBorder="1" applyAlignment="1">
      <alignment horizontal="center" vertical="center"/>
    </xf>
    <xf numFmtId="0" fontId="89" fillId="0" borderId="96" xfId="504" applyFont="1" applyBorder="1" applyAlignment="1">
      <alignment horizontal="center" vertical="center"/>
    </xf>
    <xf numFmtId="0" fontId="94" fillId="0" borderId="102" xfId="504" applyFont="1" applyBorder="1" applyAlignment="1">
      <alignment horizontal="center" vertical="center"/>
    </xf>
    <xf numFmtId="0" fontId="94" fillId="0" borderId="108" xfId="504" applyFont="1" applyBorder="1" applyAlignment="1">
      <alignment horizontal="center" vertical="center"/>
    </xf>
    <xf numFmtId="0" fontId="94" fillId="0" borderId="108" xfId="504" applyFont="1" applyBorder="1" applyAlignment="1">
      <alignment horizontal="center" vertical="center" wrapText="1"/>
    </xf>
    <xf numFmtId="0" fontId="94" fillId="0" borderId="86" xfId="504" applyFont="1" applyBorder="1" applyAlignment="1">
      <alignment horizontal="center" vertical="center"/>
    </xf>
    <xf numFmtId="0" fontId="118" fillId="0" borderId="109" xfId="504" applyFont="1" applyBorder="1" applyAlignment="1">
      <alignment horizontal="center" vertical="center"/>
    </xf>
    <xf numFmtId="0" fontId="94" fillId="0" borderId="109" xfId="504" applyFont="1" applyBorder="1" applyAlignment="1">
      <alignment horizontal="center" vertical="center" wrapText="1"/>
    </xf>
    <xf numFmtId="0" fontId="119" fillId="0" borderId="108" xfId="504" applyFont="1" applyBorder="1" applyAlignment="1">
      <alignment horizontal="center" vertical="center"/>
    </xf>
    <xf numFmtId="0" fontId="95" fillId="0" borderId="0" xfId="504" applyFont="1" applyAlignment="1">
      <alignment wrapText="1"/>
    </xf>
    <xf numFmtId="0" fontId="95" fillId="0" borderId="0" xfId="504" applyFont="1"/>
    <xf numFmtId="1" fontId="17" fillId="0" borderId="24" xfId="20" applyNumberFormat="1" applyFont="1" applyBorder="1" applyAlignment="1">
      <alignment horizontal="center"/>
    </xf>
    <xf numFmtId="1" fontId="17" fillId="0" borderId="29" xfId="20" applyNumberFormat="1" applyFont="1" applyBorder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/>
    </xf>
    <xf numFmtId="2" fontId="19" fillId="0" borderId="0" xfId="0" applyNumberFormat="1" applyFont="1" applyFill="1" applyBorder="1" applyAlignment="1">
      <alignment horizontal="center" vertical="center"/>
    </xf>
    <xf numFmtId="0" fontId="122" fillId="70" borderId="84" xfId="504" applyFont="1" applyFill="1" applyBorder="1" applyAlignment="1">
      <alignment horizontal="center" vertical="center" wrapText="1"/>
    </xf>
    <xf numFmtId="0" fontId="122" fillId="70" borderId="84" xfId="504" applyFont="1" applyFill="1" applyBorder="1" applyAlignment="1">
      <alignment horizontal="center" vertical="center"/>
    </xf>
    <xf numFmtId="0" fontId="124" fillId="0" borderId="0" xfId="722"/>
    <xf numFmtId="0" fontId="124" fillId="0" borderId="0" xfId="722" applyAlignment="1">
      <alignment vertical="center"/>
    </xf>
    <xf numFmtId="0" fontId="124" fillId="32" borderId="0" xfId="722" applyFill="1" applyBorder="1" applyAlignment="1"/>
    <xf numFmtId="0" fontId="120" fillId="66" borderId="10" xfId="722" applyFont="1" applyFill="1" applyBorder="1" applyAlignment="1">
      <alignment horizontal="center" vertical="center" wrapText="1"/>
    </xf>
    <xf numFmtId="0" fontId="124" fillId="0" borderId="10" xfId="722" applyBorder="1" applyAlignment="1">
      <alignment horizontal="center"/>
    </xf>
    <xf numFmtId="0" fontId="124" fillId="0" borderId="0" xfId="722" applyAlignment="1">
      <alignment horizontal="center"/>
    </xf>
    <xf numFmtId="0" fontId="128" fillId="66" borderId="10" xfId="722" applyFont="1" applyFill="1" applyBorder="1" applyAlignment="1">
      <alignment horizontal="center" vertical="center" wrapText="1"/>
    </xf>
    <xf numFmtId="0" fontId="129" fillId="33" borderId="10" xfId="722" applyFont="1" applyFill="1" applyBorder="1" applyAlignment="1">
      <alignment horizontal="center" vertical="center" wrapText="1"/>
    </xf>
    <xf numFmtId="0" fontId="129" fillId="0" borderId="10" xfId="722" applyFont="1" applyBorder="1" applyAlignment="1">
      <alignment horizontal="center" vertical="center" wrapText="1"/>
    </xf>
    <xf numFmtId="0" fontId="128" fillId="0" borderId="10" xfId="722" applyFont="1" applyBorder="1" applyAlignment="1">
      <alignment horizontal="center" vertical="center" wrapText="1"/>
    </xf>
    <xf numFmtId="0" fontId="128" fillId="0" borderId="10" xfId="722" applyFont="1" applyBorder="1" applyAlignment="1">
      <alignment horizontal="center" vertical="center"/>
    </xf>
    <xf numFmtId="0" fontId="129" fillId="0" borderId="0" xfId="722" applyFont="1" applyAlignment="1">
      <alignment horizontal="center"/>
    </xf>
    <xf numFmtId="0" fontId="131" fillId="0" borderId="0" xfId="731"/>
    <xf numFmtId="0" fontId="131" fillId="0" borderId="0" xfId="731" applyFill="1" applyBorder="1"/>
    <xf numFmtId="0" fontId="131" fillId="0" borderId="0" xfId="731" applyFill="1"/>
    <xf numFmtId="0" fontId="133" fillId="0" borderId="0" xfId="731" applyFont="1" applyAlignment="1">
      <alignment vertical="center"/>
    </xf>
    <xf numFmtId="0" fontId="135" fillId="0" borderId="0" xfId="731" applyFont="1" applyFill="1" applyAlignment="1"/>
    <xf numFmtId="0" fontId="75" fillId="0" borderId="0" xfId="547"/>
    <xf numFmtId="0" fontId="34" fillId="0" borderId="110" xfId="731" applyFont="1" applyBorder="1" applyAlignment="1">
      <alignment vertical="center" wrapText="1"/>
    </xf>
    <xf numFmtId="0" fontId="137" fillId="0" borderId="19" xfId="731" applyFont="1" applyFill="1" applyBorder="1" applyAlignment="1">
      <alignment horizontal="center" vertical="center"/>
    </xf>
    <xf numFmtId="0" fontId="137" fillId="0" borderId="12" xfId="731" applyFont="1" applyFill="1" applyBorder="1" applyAlignment="1">
      <alignment horizontal="center" vertical="center"/>
    </xf>
    <xf numFmtId="0" fontId="137" fillId="0" borderId="15" xfId="731" applyFont="1" applyFill="1" applyBorder="1" applyAlignment="1">
      <alignment horizontal="center" vertical="center"/>
    </xf>
    <xf numFmtId="0" fontId="131" fillId="0" borderId="0" xfId="731" applyBorder="1" applyAlignment="1">
      <alignment horizontal="center" vertical="center"/>
    </xf>
    <xf numFmtId="0" fontId="131" fillId="0" borderId="0" xfId="731" applyFill="1" applyBorder="1" applyAlignment="1">
      <alignment horizontal="center" vertical="center"/>
    </xf>
    <xf numFmtId="0" fontId="131" fillId="0" borderId="18" xfId="731" applyFill="1" applyBorder="1" applyAlignment="1">
      <alignment horizontal="center" vertical="center" wrapText="1"/>
    </xf>
    <xf numFmtId="0" fontId="131" fillId="0" borderId="0" xfId="731" applyFill="1" applyBorder="1" applyAlignment="1">
      <alignment wrapText="1"/>
    </xf>
    <xf numFmtId="0" fontId="131" fillId="0" borderId="0" xfId="731" applyFill="1" applyBorder="1" applyAlignment="1">
      <alignment horizontal="center" vertical="center" wrapText="1"/>
    </xf>
    <xf numFmtId="0" fontId="131" fillId="0" borderId="18" xfId="731" applyFill="1" applyBorder="1" applyAlignment="1">
      <alignment horizontal="center" vertical="center"/>
    </xf>
    <xf numFmtId="0" fontId="140" fillId="0" borderId="19" xfId="731" applyFont="1" applyFill="1" applyBorder="1" applyAlignment="1">
      <alignment horizontal="center" vertical="center"/>
    </xf>
    <xf numFmtId="0" fontId="131" fillId="0" borderId="10" xfId="731" applyFill="1" applyBorder="1" applyAlignment="1">
      <alignment horizontal="center" vertical="center" wrapText="1"/>
    </xf>
    <xf numFmtId="0" fontId="131" fillId="0" borderId="10" xfId="731" applyFill="1" applyBorder="1" applyAlignment="1">
      <alignment horizontal="center" vertical="center"/>
    </xf>
    <xf numFmtId="0" fontId="140" fillId="0" borderId="12" xfId="731" applyFont="1" applyFill="1" applyBorder="1" applyAlignment="1">
      <alignment horizontal="center" vertical="center"/>
    </xf>
    <xf numFmtId="0" fontId="131" fillId="0" borderId="13" xfId="731" applyFill="1" applyBorder="1" applyAlignment="1">
      <alignment horizontal="center" vertical="center" wrapText="1"/>
    </xf>
    <xf numFmtId="0" fontId="131" fillId="0" borderId="13" xfId="731" applyFill="1" applyBorder="1" applyAlignment="1">
      <alignment horizontal="center" vertical="center"/>
    </xf>
    <xf numFmtId="0" fontId="140" fillId="0" borderId="15" xfId="731" applyFont="1" applyFill="1" applyBorder="1" applyAlignment="1">
      <alignment horizontal="center" vertical="center"/>
    </xf>
    <xf numFmtId="0" fontId="131" fillId="0" borderId="0" xfId="731" applyFill="1" applyBorder="1" applyAlignment="1">
      <alignment horizontal="left" vertical="center" wrapText="1"/>
    </xf>
    <xf numFmtId="0" fontId="131" fillId="0" borderId="17" xfId="731" applyFill="1" applyBorder="1" applyAlignment="1">
      <alignment horizontal="center" vertical="center" wrapText="1"/>
    </xf>
    <xf numFmtId="0" fontId="131" fillId="0" borderId="18" xfId="731" applyFill="1" applyBorder="1" applyAlignment="1">
      <alignment horizontal="left" vertical="center" wrapText="1"/>
    </xf>
    <xf numFmtId="0" fontId="131" fillId="0" borderId="20" xfId="731" applyFill="1" applyBorder="1" applyAlignment="1">
      <alignment horizontal="center" vertical="center" wrapText="1"/>
    </xf>
    <xf numFmtId="0" fontId="131" fillId="0" borderId="10" xfId="731" applyFill="1" applyBorder="1" applyAlignment="1">
      <alignment horizontal="left" vertical="center" wrapText="1"/>
    </xf>
    <xf numFmtId="0" fontId="131" fillId="0" borderId="13" xfId="731" applyFill="1" applyBorder="1" applyAlignment="1">
      <alignment horizontal="left" vertical="center" wrapText="1"/>
    </xf>
    <xf numFmtId="0" fontId="131" fillId="0" borderId="21" xfId="731" applyFill="1" applyBorder="1" applyAlignment="1">
      <alignment horizontal="center" vertical="center" wrapText="1"/>
    </xf>
    <xf numFmtId="0" fontId="131" fillId="0" borderId="0" xfId="731" applyBorder="1" applyAlignment="1">
      <alignment horizontal="center" wrapText="1"/>
    </xf>
    <xf numFmtId="0" fontId="34" fillId="0" borderId="0" xfId="731" applyFont="1" applyFill="1" applyBorder="1"/>
    <xf numFmtId="0" fontId="131" fillId="0" borderId="23" xfId="731" applyFill="1" applyBorder="1" applyAlignment="1">
      <alignment horizontal="center" vertical="center"/>
    </xf>
    <xf numFmtId="0" fontId="131" fillId="0" borderId="23" xfId="731" applyFill="1" applyBorder="1" applyAlignment="1">
      <alignment horizontal="center" vertical="center" wrapText="1"/>
    </xf>
    <xf numFmtId="0" fontId="140" fillId="0" borderId="22" xfId="731" applyFont="1" applyFill="1" applyBorder="1" applyAlignment="1">
      <alignment horizontal="center" vertical="center" wrapText="1"/>
    </xf>
    <xf numFmtId="0" fontId="140" fillId="0" borderId="12" xfId="731" applyFont="1" applyFill="1" applyBorder="1" applyAlignment="1">
      <alignment horizontal="center" vertical="center" wrapText="1"/>
    </xf>
    <xf numFmtId="0" fontId="140" fillId="0" borderId="15" xfId="731" applyFont="1" applyFill="1" applyBorder="1" applyAlignment="1">
      <alignment horizontal="center" vertical="center" wrapText="1"/>
    </xf>
    <xf numFmtId="0" fontId="138" fillId="0" borderId="0" xfId="731" applyFont="1"/>
    <xf numFmtId="0" fontId="138" fillId="0" borderId="0" xfId="731" applyFont="1" applyFill="1" applyBorder="1"/>
    <xf numFmtId="0" fontId="138" fillId="0" borderId="0" xfId="731" applyFont="1" applyFill="1"/>
    <xf numFmtId="0" fontId="138" fillId="0" borderId="0" xfId="731" applyFont="1" applyAlignment="1">
      <alignment horizontal="left" vertical="top" wrapText="1"/>
    </xf>
    <xf numFmtId="0" fontId="139" fillId="0" borderId="0" xfId="731" applyFont="1" applyBorder="1" applyAlignment="1">
      <alignment horizontal="center" vertical="center" wrapText="1"/>
    </xf>
    <xf numFmtId="0" fontId="140" fillId="0" borderId="0" xfId="731" applyFont="1" applyFill="1" applyBorder="1" applyAlignment="1">
      <alignment horizontal="center" vertical="center"/>
    </xf>
    <xf numFmtId="0" fontId="142" fillId="0" borderId="30" xfId="731" applyFont="1" applyBorder="1" applyAlignment="1">
      <alignment horizontal="center" vertical="center" wrapText="1"/>
    </xf>
    <xf numFmtId="0" fontId="142" fillId="0" borderId="30" xfId="731" applyFont="1" applyFill="1" applyBorder="1" applyAlignment="1">
      <alignment horizontal="center" vertical="center" wrapText="1"/>
    </xf>
    <xf numFmtId="0" fontId="34" fillId="0" borderId="112" xfId="731" applyFont="1" applyBorder="1" applyAlignment="1">
      <alignment vertical="center" wrapText="1"/>
    </xf>
    <xf numFmtId="0" fontId="34" fillId="0" borderId="113" xfId="731" applyFont="1" applyBorder="1" applyAlignment="1">
      <alignment vertical="center" wrapText="1"/>
    </xf>
    <xf numFmtId="0" fontId="147" fillId="0" borderId="0" xfId="731" applyFont="1" applyBorder="1" applyAlignment="1">
      <alignment horizontal="center" wrapText="1"/>
    </xf>
    <xf numFmtId="0" fontId="148" fillId="0" borderId="0" xfId="731" applyFont="1" applyFill="1" applyBorder="1" applyAlignment="1">
      <alignment horizontal="center" vertical="center" wrapText="1"/>
    </xf>
    <xf numFmtId="0" fontId="34" fillId="32" borderId="57" xfId="731" applyFont="1" applyFill="1" applyBorder="1" applyAlignment="1">
      <alignment horizontal="center" vertical="center" wrapText="1"/>
    </xf>
    <xf numFmtId="0" fontId="136" fillId="32" borderId="58" xfId="731" applyFont="1" applyFill="1" applyBorder="1" applyAlignment="1">
      <alignment horizontal="center" vertical="center"/>
    </xf>
    <xf numFmtId="0" fontId="136" fillId="32" borderId="58" xfId="731" applyFont="1" applyFill="1" applyBorder="1" applyAlignment="1">
      <alignment horizontal="center" vertical="center" wrapText="1"/>
    </xf>
    <xf numFmtId="0" fontId="34" fillId="32" borderId="58" xfId="731" applyFont="1" applyFill="1" applyBorder="1" applyAlignment="1">
      <alignment horizontal="center" vertical="center" wrapText="1"/>
    </xf>
    <xf numFmtId="0" fontId="34" fillId="32" borderId="59" xfId="731" applyFont="1" applyFill="1" applyBorder="1" applyAlignment="1">
      <alignment horizontal="center" vertical="center"/>
    </xf>
    <xf numFmtId="0" fontId="145" fillId="0" borderId="0" xfId="731" applyFont="1" applyFill="1" applyBorder="1" applyAlignment="1">
      <alignment horizontal="center" vertical="center" wrapText="1"/>
    </xf>
    <xf numFmtId="0" fontId="146" fillId="0" borderId="0" xfId="731" applyFont="1" applyFill="1" applyBorder="1" applyAlignment="1">
      <alignment horizontal="center" vertical="center" wrapText="1"/>
    </xf>
    <xf numFmtId="172" fontId="143" fillId="0" borderId="83" xfId="731" applyNumberFormat="1" applyFont="1" applyFill="1" applyBorder="1" applyAlignment="1">
      <alignment horizontal="left" vertical="center" wrapText="1"/>
    </xf>
    <xf numFmtId="172" fontId="143" fillId="0" borderId="115" xfId="731" applyNumberFormat="1" applyFont="1" applyFill="1" applyBorder="1" applyAlignment="1">
      <alignment horizontal="left" vertical="center" wrapText="1"/>
    </xf>
    <xf numFmtId="0" fontId="142" fillId="0" borderId="19" xfId="731" applyFont="1" applyFill="1" applyBorder="1" applyAlignment="1">
      <alignment horizontal="center" vertical="center"/>
    </xf>
    <xf numFmtId="0" fontId="149" fillId="0" borderId="112" xfId="731" applyFont="1" applyFill="1" applyBorder="1"/>
    <xf numFmtId="0" fontId="149" fillId="0" borderId="10" xfId="731" applyFont="1" applyBorder="1" applyAlignment="1">
      <alignment horizontal="center" vertical="center" wrapText="1"/>
    </xf>
    <xf numFmtId="0" fontId="149" fillId="0" borderId="10" xfId="731" applyFont="1" applyBorder="1" applyAlignment="1">
      <alignment horizontal="center" vertical="center"/>
    </xf>
    <xf numFmtId="0" fontId="142" fillId="0" borderId="12" xfId="731" applyFont="1" applyFill="1" applyBorder="1" applyAlignment="1">
      <alignment horizontal="center" vertical="center"/>
    </xf>
    <xf numFmtId="0" fontId="149" fillId="0" borderId="0" xfId="731" applyFont="1" applyFill="1" applyBorder="1"/>
    <xf numFmtId="0" fontId="143" fillId="0" borderId="20" xfId="731" applyFont="1" applyBorder="1" applyAlignment="1">
      <alignment horizontal="center" vertical="center" wrapText="1"/>
    </xf>
    <xf numFmtId="0" fontId="149" fillId="0" borderId="13" xfId="731" applyFont="1" applyBorder="1" applyAlignment="1">
      <alignment horizontal="center" vertical="center" wrapText="1"/>
    </xf>
    <xf numFmtId="0" fontId="149" fillId="0" borderId="13" xfId="731" applyFont="1" applyBorder="1" applyAlignment="1">
      <alignment horizontal="center" vertical="center"/>
    </xf>
    <xf numFmtId="0" fontId="142" fillId="0" borderId="15" xfId="731" applyFont="1" applyFill="1" applyBorder="1" applyAlignment="1">
      <alignment horizontal="center" vertical="center"/>
    </xf>
    <xf numFmtId="0" fontId="149" fillId="0" borderId="38" xfId="731" applyFont="1" applyFill="1" applyBorder="1"/>
    <xf numFmtId="0" fontId="143" fillId="0" borderId="56" xfId="731" applyFont="1" applyBorder="1" applyAlignment="1">
      <alignment horizontal="center" vertical="center" wrapText="1"/>
    </xf>
    <xf numFmtId="0" fontId="149" fillId="0" borderId="56" xfId="731" applyFont="1" applyBorder="1" applyAlignment="1">
      <alignment horizontal="center" vertical="center" wrapText="1"/>
    </xf>
    <xf numFmtId="0" fontId="149" fillId="0" borderId="56" xfId="731" applyFont="1" applyBorder="1" applyAlignment="1">
      <alignment horizontal="center" vertical="center"/>
    </xf>
    <xf numFmtId="0" fontId="142" fillId="0" borderId="56" xfId="731" applyFont="1" applyFill="1" applyBorder="1" applyAlignment="1">
      <alignment horizontal="center" vertical="center"/>
    </xf>
    <xf numFmtId="0" fontId="149" fillId="0" borderId="83" xfId="731" applyFont="1" applyFill="1" applyBorder="1"/>
    <xf numFmtId="0" fontId="143" fillId="0" borderId="0" xfId="731" applyFont="1" applyBorder="1" applyAlignment="1">
      <alignment horizontal="center" vertical="center" wrapText="1"/>
    </xf>
    <xf numFmtId="0" fontId="149" fillId="0" borderId="0" xfId="731" applyFont="1" applyBorder="1" applyAlignment="1">
      <alignment horizontal="center" vertical="center" wrapText="1"/>
    </xf>
    <xf numFmtId="0" fontId="149" fillId="0" borderId="0" xfId="731" applyFont="1" applyBorder="1" applyAlignment="1">
      <alignment horizontal="center" vertical="center"/>
    </xf>
    <xf numFmtId="0" fontId="149" fillId="0" borderId="0" xfId="731" applyFont="1" applyFill="1" applyBorder="1" applyAlignment="1">
      <alignment horizontal="center" vertical="center"/>
    </xf>
    <xf numFmtId="172" fontId="149" fillId="0" borderId="0" xfId="731" applyNumberFormat="1" applyFont="1" applyFill="1" applyBorder="1" applyAlignment="1">
      <alignment horizontal="center" vertical="center" wrapText="1"/>
    </xf>
    <xf numFmtId="0" fontId="142" fillId="0" borderId="26" xfId="731" applyFont="1" applyFill="1" applyBorder="1" applyAlignment="1">
      <alignment horizontal="center" vertical="center"/>
    </xf>
    <xf numFmtId="0" fontId="149" fillId="0" borderId="30" xfId="731" applyFont="1" applyFill="1" applyBorder="1"/>
    <xf numFmtId="0" fontId="149" fillId="0" borderId="11" xfId="731" applyFont="1" applyFill="1" applyBorder="1"/>
    <xf numFmtId="0" fontId="143" fillId="0" borderId="21" xfId="731" applyFont="1" applyBorder="1" applyAlignment="1">
      <alignment horizontal="center" vertical="center" wrapText="1"/>
    </xf>
    <xf numFmtId="0" fontId="149" fillId="0" borderId="23" xfId="731" applyFont="1" applyFill="1" applyBorder="1"/>
    <xf numFmtId="0" fontId="142" fillId="0" borderId="56" xfId="731" applyFont="1" applyFill="1" applyBorder="1" applyAlignment="1">
      <alignment horizontal="center"/>
    </xf>
    <xf numFmtId="172" fontId="143" fillId="0" borderId="0" xfId="731" applyNumberFormat="1" applyFont="1" applyFill="1" applyBorder="1" applyAlignment="1">
      <alignment horizontal="left" vertical="center" wrapText="1"/>
    </xf>
    <xf numFmtId="0" fontId="142" fillId="0" borderId="0" xfId="731" applyFont="1" applyFill="1" applyBorder="1" applyAlignment="1">
      <alignment horizontal="center"/>
    </xf>
    <xf numFmtId="0" fontId="149" fillId="0" borderId="0" xfId="731" applyFont="1" applyFill="1"/>
    <xf numFmtId="0" fontId="149" fillId="0" borderId="0" xfId="731" applyFont="1"/>
    <xf numFmtId="0" fontId="143" fillId="0" borderId="57" xfId="731" applyFont="1" applyBorder="1" applyAlignment="1">
      <alignment horizontal="center" vertical="center" wrapText="1"/>
    </xf>
    <xf numFmtId="0" fontId="149" fillId="0" borderId="58" xfId="731" applyFont="1" applyBorder="1" applyAlignment="1">
      <alignment horizontal="center" vertical="center"/>
    </xf>
    <xf numFmtId="0" fontId="149" fillId="0" borderId="58" xfId="731" applyFont="1" applyFill="1" applyBorder="1" applyAlignment="1">
      <alignment horizontal="center" vertical="center" wrapText="1"/>
    </xf>
    <xf numFmtId="0" fontId="149" fillId="0" borderId="58" xfId="731" applyFont="1" applyFill="1" applyBorder="1" applyAlignment="1">
      <alignment horizontal="center" vertical="center"/>
    </xf>
    <xf numFmtId="0" fontId="142" fillId="0" borderId="0" xfId="731" applyFont="1" applyFill="1" applyBorder="1" applyAlignment="1">
      <alignment horizontal="center" vertical="center"/>
    </xf>
    <xf numFmtId="0" fontId="142" fillId="0" borderId="80" xfId="731" applyFont="1" applyFill="1" applyBorder="1" applyAlignment="1">
      <alignment horizontal="center" vertical="center"/>
    </xf>
    <xf numFmtId="0" fontId="149" fillId="0" borderId="10" xfId="731" applyFont="1" applyFill="1" applyBorder="1"/>
    <xf numFmtId="0" fontId="148" fillId="0" borderId="18" xfId="731" applyFont="1" applyBorder="1" applyAlignment="1">
      <alignment horizontal="center" vertical="center" wrapText="1"/>
    </xf>
    <xf numFmtId="0" fontId="148" fillId="0" borderId="18" xfId="731" applyFont="1" applyBorder="1" applyAlignment="1">
      <alignment horizontal="center" vertical="center"/>
    </xf>
    <xf numFmtId="0" fontId="143" fillId="0" borderId="12" xfId="731" applyFont="1" applyFill="1" applyBorder="1" applyAlignment="1">
      <alignment horizontal="center" vertical="center"/>
    </xf>
    <xf numFmtId="0" fontId="143" fillId="0" borderId="15" xfId="731" applyFont="1" applyFill="1" applyBorder="1" applyAlignment="1">
      <alignment horizontal="center" vertical="center"/>
    </xf>
    <xf numFmtId="0" fontId="143" fillId="0" borderId="32" xfId="731" applyFont="1" applyFill="1" applyBorder="1" applyAlignment="1">
      <alignment horizontal="center" vertical="center"/>
    </xf>
    <xf numFmtId="0" fontId="143" fillId="0" borderId="32" xfId="731" applyFont="1" applyFill="1" applyBorder="1" applyAlignment="1">
      <alignment horizontal="center"/>
    </xf>
    <xf numFmtId="0" fontId="143" fillId="0" borderId="51" xfId="731" applyFont="1" applyFill="1" applyBorder="1" applyAlignment="1">
      <alignment horizontal="center"/>
    </xf>
    <xf numFmtId="0" fontId="150" fillId="0" borderId="19" xfId="731" applyFont="1" applyFill="1" applyBorder="1" applyAlignment="1">
      <alignment horizontal="center" vertical="center"/>
    </xf>
    <xf numFmtId="0" fontId="150" fillId="0" borderId="12" xfId="731" applyFont="1" applyFill="1" applyBorder="1" applyAlignment="1">
      <alignment horizontal="center" vertical="center"/>
    </xf>
    <xf numFmtId="0" fontId="150" fillId="0" borderId="15" xfId="731" applyFont="1" applyFill="1" applyBorder="1" applyAlignment="1">
      <alignment horizontal="center" vertical="center"/>
    </xf>
    <xf numFmtId="0" fontId="19" fillId="0" borderId="43" xfId="0" applyFont="1" applyFill="1" applyBorder="1" applyAlignment="1">
      <alignment horizontal="left" vertical="top" wrapText="1"/>
    </xf>
    <xf numFmtId="0" fontId="23" fillId="0" borderId="83" xfId="0" applyFont="1" applyFill="1" applyBorder="1" applyAlignment="1">
      <alignment horizontal="center" vertical="center"/>
    </xf>
    <xf numFmtId="0" fontId="23" fillId="0" borderId="115" xfId="0" applyFont="1" applyFill="1" applyBorder="1" applyAlignment="1">
      <alignment horizontal="center" vertical="center"/>
    </xf>
    <xf numFmtId="2" fontId="7" fillId="0" borderId="0" xfId="0" applyNumberFormat="1" applyFont="1" applyAlignment="1">
      <alignment horizontal="center"/>
    </xf>
    <xf numFmtId="2" fontId="4" fillId="0" borderId="0" xfId="0" applyNumberFormat="1" applyFont="1" applyBorder="1" applyAlignment="1"/>
    <xf numFmtId="2" fontId="12" fillId="0" borderId="0" xfId="0" applyNumberFormat="1" applyFont="1" applyFill="1" applyBorder="1" applyAlignment="1"/>
    <xf numFmtId="2" fontId="10" fillId="0" borderId="0" xfId="0" applyNumberFormat="1" applyFont="1" applyFill="1" applyBorder="1" applyAlignment="1">
      <alignment vertical="center" wrapText="1"/>
    </xf>
    <xf numFmtId="2" fontId="0" fillId="0" borderId="0" xfId="0" applyNumberFormat="1"/>
    <xf numFmtId="2" fontId="16" fillId="0" borderId="0" xfId="0" applyNumberFormat="1" applyFont="1" applyBorder="1" applyAlignment="1">
      <alignment horizontal="center"/>
    </xf>
    <xf numFmtId="2" fontId="23" fillId="0" borderId="10" xfId="0" applyNumberFormat="1" applyFont="1" applyFill="1" applyBorder="1" applyAlignment="1">
      <alignment horizontal="center" vertical="center"/>
    </xf>
    <xf numFmtId="2" fontId="23" fillId="0" borderId="0" xfId="0" applyNumberFormat="1" applyFont="1" applyFill="1" applyBorder="1" applyAlignment="1">
      <alignment horizontal="center" vertical="center"/>
    </xf>
    <xf numFmtId="2" fontId="23" fillId="0" borderId="83" xfId="0" applyNumberFormat="1" applyFont="1" applyFill="1" applyBorder="1" applyAlignment="1">
      <alignment horizontal="center" vertical="center"/>
    </xf>
    <xf numFmtId="2" fontId="23" fillId="0" borderId="0" xfId="0" applyNumberFormat="1" applyFont="1" applyFill="1" applyBorder="1" applyAlignment="1">
      <alignment vertical="center" wrapText="1"/>
    </xf>
    <xf numFmtId="2" fontId="55" fillId="0" borderId="0" xfId="0" applyNumberFormat="1" applyFont="1" applyBorder="1" applyAlignment="1">
      <alignment horizontal="center" vertical="center"/>
    </xf>
    <xf numFmtId="2" fontId="25" fillId="0" borderId="0" xfId="0" applyNumberFormat="1" applyFont="1" applyBorder="1" applyAlignment="1">
      <alignment horizontal="center"/>
    </xf>
    <xf numFmtId="2" fontId="53" fillId="0" borderId="0" xfId="0" applyNumberFormat="1" applyFont="1" applyBorder="1" applyAlignment="1">
      <alignment horizontal="center"/>
    </xf>
    <xf numFmtId="2" fontId="53" fillId="0" borderId="0" xfId="0" applyNumberFormat="1" applyFont="1" applyBorder="1" applyAlignment="1"/>
    <xf numFmtId="2" fontId="7" fillId="0" borderId="0" xfId="0" applyNumberFormat="1" applyFont="1" applyBorder="1" applyAlignment="1">
      <alignment horizontal="center"/>
    </xf>
    <xf numFmtId="0" fontId="23" fillId="0" borderId="10" xfId="0" applyFont="1" applyFill="1" applyBorder="1" applyAlignment="1">
      <alignment horizontal="left" vertical="center" wrapText="1"/>
    </xf>
    <xf numFmtId="0" fontId="23" fillId="0" borderId="1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 wrapText="1"/>
    </xf>
    <xf numFmtId="0" fontId="23" fillId="0" borderId="83" xfId="0" applyFont="1" applyFill="1" applyBorder="1" applyAlignment="1">
      <alignment horizontal="left" vertical="center" wrapText="1"/>
    </xf>
    <xf numFmtId="164" fontId="19" fillId="0" borderId="20" xfId="28" applyNumberFormat="1" applyFont="1" applyFill="1" applyBorder="1" applyAlignment="1">
      <alignment vertical="center"/>
    </xf>
    <xf numFmtId="164" fontId="19" fillId="0" borderId="20" xfId="28" applyNumberFormat="1" applyFont="1" applyFill="1" applyBorder="1" applyAlignment="1">
      <alignment vertical="center" wrapText="1"/>
    </xf>
    <xf numFmtId="164" fontId="19" fillId="0" borderId="21" xfId="28" applyNumberFormat="1" applyFont="1" applyFill="1" applyBorder="1" applyAlignment="1">
      <alignment vertical="center"/>
    </xf>
    <xf numFmtId="164" fontId="19" fillId="0" borderId="17" xfId="28" applyNumberFormat="1" applyFont="1" applyFill="1" applyBorder="1" applyAlignment="1">
      <alignment vertical="center"/>
    </xf>
    <xf numFmtId="164" fontId="19" fillId="0" borderId="23" xfId="28" applyNumberFormat="1" applyFont="1" applyFill="1" applyBorder="1" applyAlignment="1">
      <alignment vertical="center"/>
    </xf>
    <xf numFmtId="164" fontId="19" fillId="0" borderId="10" xfId="28" applyNumberFormat="1" applyFont="1" applyFill="1" applyBorder="1" applyAlignment="1">
      <alignment vertical="center"/>
    </xf>
    <xf numFmtId="164" fontId="19" fillId="0" borderId="18" xfId="0" applyNumberFormat="1" applyFont="1" applyFill="1" applyBorder="1" applyAlignment="1">
      <alignment vertical="center" wrapText="1"/>
    </xf>
    <xf numFmtId="164" fontId="19" fillId="0" borderId="13" xfId="28" applyNumberFormat="1" applyFont="1" applyFill="1" applyBorder="1" applyAlignment="1">
      <alignment vertical="center"/>
    </xf>
    <xf numFmtId="172" fontId="23" fillId="0" borderId="76" xfId="0" applyNumberFormat="1" applyFont="1" applyBorder="1" applyAlignment="1">
      <alignment horizontal="center" vertical="center"/>
    </xf>
    <xf numFmtId="2" fontId="19" fillId="0" borderId="10" xfId="0" applyNumberFormat="1" applyFont="1" applyFill="1" applyBorder="1" applyAlignment="1">
      <alignment vertical="center"/>
    </xf>
    <xf numFmtId="2" fontId="19" fillId="0" borderId="10" xfId="28" applyNumberFormat="1" applyFont="1" applyFill="1" applyBorder="1" applyAlignment="1">
      <alignment vertical="center" wrapText="1"/>
    </xf>
    <xf numFmtId="2" fontId="19" fillId="0" borderId="30" xfId="28" applyNumberFormat="1" applyFont="1" applyFill="1" applyBorder="1" applyAlignment="1">
      <alignment vertical="center" wrapText="1"/>
    </xf>
    <xf numFmtId="2" fontId="19" fillId="0" borderId="19" xfId="28" applyNumberFormat="1" applyFont="1" applyFill="1" applyBorder="1" applyAlignment="1">
      <alignment vertical="center" wrapText="1"/>
    </xf>
    <xf numFmtId="2" fontId="19" fillId="0" borderId="12" xfId="0" applyNumberFormat="1" applyFont="1" applyFill="1" applyBorder="1" applyAlignment="1">
      <alignment vertical="center"/>
    </xf>
    <xf numFmtId="2" fontId="19" fillId="0" borderId="15" xfId="0" applyNumberFormat="1" applyFont="1" applyFill="1" applyBorder="1" applyAlignment="1">
      <alignment vertical="center"/>
    </xf>
    <xf numFmtId="2" fontId="19" fillId="0" borderId="22" xfId="0" applyNumberFormat="1" applyFont="1" applyFill="1" applyBorder="1" applyAlignment="1">
      <alignment vertical="center"/>
    </xf>
    <xf numFmtId="2" fontId="19" fillId="0" borderId="19" xfId="0" applyNumberFormat="1" applyFont="1" applyFill="1" applyBorder="1" applyAlignment="1">
      <alignment vertical="center" wrapText="1"/>
    </xf>
    <xf numFmtId="2" fontId="19" fillId="0" borderId="12" xfId="0" applyNumberFormat="1" applyFont="1" applyFill="1" applyBorder="1" applyAlignment="1">
      <alignment vertical="center" wrapText="1"/>
    </xf>
    <xf numFmtId="2" fontId="19" fillId="0" borderId="15" xfId="0" applyNumberFormat="1" applyFont="1" applyFill="1" applyBorder="1" applyAlignment="1">
      <alignment vertical="center" wrapText="1"/>
    </xf>
    <xf numFmtId="2" fontId="19" fillId="0" borderId="31" xfId="0" applyNumberFormat="1" applyFont="1" applyFill="1" applyBorder="1" applyAlignment="1">
      <alignment vertical="center"/>
    </xf>
    <xf numFmtId="164" fontId="19" fillId="0" borderId="12" xfId="28" applyNumberFormat="1" applyFont="1" applyFill="1" applyBorder="1" applyAlignment="1">
      <alignment vertical="center"/>
    </xf>
    <xf numFmtId="164" fontId="19" fillId="0" borderId="28" xfId="28" applyNumberFormat="1" applyFont="1" applyFill="1" applyBorder="1" applyAlignment="1">
      <alignment vertical="center"/>
    </xf>
    <xf numFmtId="164" fontId="19" fillId="0" borderId="44" xfId="28" applyNumberFormat="1" applyFont="1" applyFill="1" applyBorder="1" applyAlignment="1">
      <alignment vertical="center"/>
    </xf>
    <xf numFmtId="164" fontId="19" fillId="0" borderId="47" xfId="28" applyNumberFormat="1" applyFont="1" applyFill="1" applyBorder="1" applyAlignment="1">
      <alignment vertical="center"/>
    </xf>
    <xf numFmtId="0" fontId="23" fillId="0" borderId="60" xfId="0" applyFont="1" applyFill="1" applyBorder="1" applyAlignment="1">
      <alignment vertical="center"/>
    </xf>
    <xf numFmtId="0" fontId="23" fillId="0" borderId="19" xfId="0" applyFont="1" applyFill="1" applyBorder="1" applyAlignment="1">
      <alignment vertical="center"/>
    </xf>
    <xf numFmtId="164" fontId="19" fillId="0" borderId="32" xfId="28" applyNumberFormat="1" applyFont="1" applyFill="1" applyBorder="1" applyAlignment="1">
      <alignment vertical="center"/>
    </xf>
    <xf numFmtId="0" fontId="19" fillId="0" borderId="37" xfId="0" applyFont="1" applyFill="1" applyBorder="1" applyAlignment="1">
      <alignment horizontal="center" vertical="top" wrapText="1"/>
    </xf>
    <xf numFmtId="0" fontId="19" fillId="0" borderId="40" xfId="0" applyFont="1" applyFill="1" applyBorder="1" applyAlignment="1">
      <alignment horizontal="center" vertical="top" wrapText="1"/>
    </xf>
    <xf numFmtId="0" fontId="19" fillId="0" borderId="39" xfId="0" applyFont="1" applyFill="1" applyBorder="1" applyAlignment="1">
      <alignment horizontal="center" vertical="top" wrapText="1"/>
    </xf>
    <xf numFmtId="164" fontId="19" fillId="0" borderId="26" xfId="0" applyNumberFormat="1" applyFont="1" applyFill="1" applyBorder="1" applyAlignment="1">
      <alignment vertical="center" wrapText="1"/>
    </xf>
    <xf numFmtId="164" fontId="19" fillId="0" borderId="27" xfId="0" applyNumberFormat="1" applyFont="1" applyFill="1" applyBorder="1" applyAlignment="1">
      <alignment vertical="center" wrapText="1"/>
    </xf>
    <xf numFmtId="0" fontId="23" fillId="0" borderId="42" xfId="0" applyFont="1" applyFill="1" applyBorder="1" applyAlignment="1">
      <alignment horizontal="center" vertical="center"/>
    </xf>
    <xf numFmtId="0" fontId="23" fillId="0" borderId="25" xfId="0" applyFont="1" applyFill="1" applyBorder="1" applyAlignment="1">
      <alignment horizontal="center" vertical="center"/>
    </xf>
    <xf numFmtId="0" fontId="23" fillId="0" borderId="46" xfId="0" applyFont="1" applyFill="1" applyBorder="1" applyAlignment="1">
      <alignment horizontal="center" vertical="center"/>
    </xf>
    <xf numFmtId="164" fontId="19" fillId="0" borderId="26" xfId="28" applyNumberFormat="1" applyFont="1" applyFill="1" applyBorder="1" applyAlignment="1">
      <alignment vertical="center"/>
    </xf>
    <xf numFmtId="0" fontId="48" fillId="0" borderId="0" xfId="0" applyFont="1" applyBorder="1" applyAlignment="1">
      <alignment horizontal="center"/>
    </xf>
    <xf numFmtId="164" fontId="18" fillId="30" borderId="62" xfId="28" applyNumberFormat="1" applyFont="1" applyFill="1" applyBorder="1" applyAlignment="1">
      <alignment horizontal="center" vertical="center" wrapText="1"/>
    </xf>
    <xf numFmtId="164" fontId="18" fillId="30" borderId="34" xfId="28" applyNumberFormat="1" applyFont="1" applyFill="1" applyBorder="1" applyAlignment="1">
      <alignment horizontal="center" vertical="center" wrapText="1"/>
    </xf>
    <xf numFmtId="164" fontId="18" fillId="30" borderId="28" xfId="28" applyNumberFormat="1" applyFont="1" applyFill="1" applyBorder="1" applyAlignment="1">
      <alignment horizontal="center" vertical="center" wrapText="1"/>
    </xf>
    <xf numFmtId="0" fontId="18" fillId="30" borderId="51" xfId="0" applyFont="1" applyFill="1" applyBorder="1" applyAlignment="1">
      <alignment horizontal="center" vertical="center" wrapText="1"/>
    </xf>
    <xf numFmtId="0" fontId="18" fillId="30" borderId="52" xfId="0" applyFont="1" applyFill="1" applyBorder="1" applyAlignment="1">
      <alignment horizontal="center" vertical="center" wrapText="1"/>
    </xf>
    <xf numFmtId="0" fontId="17" fillId="0" borderId="35" xfId="0" applyFont="1" applyBorder="1" applyAlignment="1">
      <alignment horizontal="right" vertical="center"/>
    </xf>
    <xf numFmtId="0" fontId="18" fillId="30" borderId="26" xfId="0" applyFont="1" applyFill="1" applyBorder="1" applyAlignment="1">
      <alignment horizontal="center" vertical="center" wrapText="1"/>
    </xf>
    <xf numFmtId="0" fontId="18" fillId="30" borderId="34" xfId="0" applyFont="1" applyFill="1" applyBorder="1" applyAlignment="1">
      <alignment horizontal="center" vertical="center" wrapText="1"/>
    </xf>
    <xf numFmtId="0" fontId="18" fillId="30" borderId="27" xfId="0" applyFont="1" applyFill="1" applyBorder="1" applyAlignment="1">
      <alignment horizontal="center" vertical="center" wrapText="1"/>
    </xf>
    <xf numFmtId="164" fontId="18" fillId="30" borderId="78" xfId="28" applyNumberFormat="1" applyFont="1" applyFill="1" applyBorder="1" applyAlignment="1">
      <alignment horizontal="center" vertical="center" wrapText="1"/>
    </xf>
    <xf numFmtId="164" fontId="18" fillId="30" borderId="52" xfId="28" applyNumberFormat="1" applyFont="1" applyFill="1" applyBorder="1" applyAlignment="1">
      <alignment horizontal="center" vertical="center" wrapText="1"/>
    </xf>
    <xf numFmtId="0" fontId="18" fillId="66" borderId="37" xfId="0" applyFont="1" applyFill="1" applyBorder="1" applyAlignment="1">
      <alignment horizontal="center" vertical="center"/>
    </xf>
    <xf numFmtId="0" fontId="18" fillId="66" borderId="39" xfId="0" applyFont="1" applyFill="1" applyBorder="1" applyAlignment="1">
      <alignment horizontal="center" vertical="center"/>
    </xf>
    <xf numFmtId="0" fontId="18" fillId="30" borderId="24" xfId="0" applyFont="1" applyFill="1" applyBorder="1" applyAlignment="1">
      <alignment horizontal="center" vertical="center" wrapText="1"/>
    </xf>
    <xf numFmtId="0" fontId="18" fillId="30" borderId="14" xfId="0" applyFont="1" applyFill="1" applyBorder="1" applyAlignment="1">
      <alignment horizontal="center" vertical="center" wrapText="1"/>
    </xf>
    <xf numFmtId="166" fontId="18" fillId="30" borderId="26" xfId="28" applyNumberFormat="1" applyFont="1" applyFill="1" applyBorder="1" applyAlignment="1">
      <alignment horizontal="center" vertical="center" wrapText="1"/>
    </xf>
    <xf numFmtId="166" fontId="18" fillId="30" borderId="28" xfId="28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79" xfId="0" applyFont="1" applyBorder="1" applyAlignment="1">
      <alignment horizontal="center" vertical="top" wrapText="1"/>
    </xf>
    <xf numFmtId="0" fontId="19" fillId="0" borderId="82" xfId="0" applyFont="1" applyBorder="1" applyAlignment="1">
      <alignment horizontal="center" vertical="top" wrapText="1"/>
    </xf>
    <xf numFmtId="0" fontId="19" fillId="0" borderId="76" xfId="0" applyFont="1" applyBorder="1" applyAlignment="1">
      <alignment horizontal="center" vertical="top" wrapText="1"/>
    </xf>
    <xf numFmtId="0" fontId="23" fillId="0" borderId="53" xfId="0" applyFont="1" applyBorder="1" applyAlignment="1">
      <alignment horizontal="center" vertical="center"/>
    </xf>
    <xf numFmtId="0" fontId="23" fillId="0" borderId="48" xfId="0" applyFont="1" applyBorder="1" applyAlignment="1">
      <alignment horizontal="center" vertical="center"/>
    </xf>
    <xf numFmtId="0" fontId="23" fillId="0" borderId="54" xfId="0" applyFont="1" applyBorder="1" applyAlignment="1">
      <alignment horizontal="center" vertical="center"/>
    </xf>
    <xf numFmtId="0" fontId="23" fillId="0" borderId="49" xfId="0" applyFont="1" applyBorder="1" applyAlignment="1">
      <alignment horizontal="center" vertical="center"/>
    </xf>
    <xf numFmtId="0" fontId="23" fillId="0" borderId="71" xfId="0" applyFont="1" applyBorder="1" applyAlignment="1">
      <alignment horizontal="center" vertical="center"/>
    </xf>
    <xf numFmtId="0" fontId="23" fillId="0" borderId="50" xfId="0" applyFont="1" applyBorder="1" applyAlignment="1">
      <alignment horizontal="center" vertical="center"/>
    </xf>
    <xf numFmtId="0" fontId="19" fillId="0" borderId="79" xfId="0" applyFont="1" applyFill="1" applyBorder="1" applyAlignment="1">
      <alignment horizontal="center" vertical="top" wrapText="1"/>
    </xf>
    <xf numFmtId="0" fontId="19" fillId="0" borderId="82" xfId="0" applyFont="1" applyFill="1" applyBorder="1" applyAlignment="1">
      <alignment horizontal="center" vertical="top" wrapText="1"/>
    </xf>
    <xf numFmtId="0" fontId="19" fillId="0" borderId="76" xfId="0" applyFont="1" applyFill="1" applyBorder="1" applyAlignment="1">
      <alignment horizontal="center" vertical="top" wrapText="1"/>
    </xf>
    <xf numFmtId="0" fontId="48" fillId="0" borderId="0" xfId="0" applyFont="1" applyAlignment="1">
      <alignment horizontal="center"/>
    </xf>
    <xf numFmtId="2" fontId="19" fillId="0" borderId="80" xfId="19" applyNumberFormat="1" applyFont="1" applyFill="1" applyBorder="1" applyAlignment="1">
      <alignment horizontal="center" vertical="center"/>
    </xf>
    <xf numFmtId="2" fontId="19" fillId="0" borderId="81" xfId="19" applyNumberFormat="1" applyFont="1" applyFill="1" applyBorder="1" applyAlignment="1">
      <alignment horizontal="center" vertical="center"/>
    </xf>
    <xf numFmtId="2" fontId="19" fillId="0" borderId="80" xfId="0" applyNumberFormat="1" applyFont="1" applyFill="1" applyBorder="1" applyAlignment="1">
      <alignment vertical="center"/>
    </xf>
    <xf numFmtId="2" fontId="19" fillId="0" borderId="81" xfId="0" applyNumberFormat="1" applyFont="1" applyFill="1" applyBorder="1" applyAlignment="1">
      <alignment vertical="center"/>
    </xf>
    <xf numFmtId="0" fontId="23" fillId="0" borderId="24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2" fontId="19" fillId="0" borderId="77" xfId="0" applyNumberFormat="1" applyFont="1" applyFill="1" applyBorder="1" applyAlignment="1">
      <alignment vertical="center"/>
    </xf>
    <xf numFmtId="2" fontId="19" fillId="0" borderId="33" xfId="0" applyNumberFormat="1" applyFont="1" applyFill="1" applyBorder="1" applyAlignment="1">
      <alignment vertical="center"/>
    </xf>
    <xf numFmtId="0" fontId="23" fillId="0" borderId="55" xfId="19" applyFont="1" applyFill="1" applyBorder="1" applyAlignment="1">
      <alignment horizontal="center" vertical="center"/>
    </xf>
    <xf numFmtId="0" fontId="23" fillId="0" borderId="81" xfId="19" applyFont="1" applyFill="1" applyBorder="1" applyAlignment="1">
      <alignment horizontal="center" vertical="center"/>
    </xf>
    <xf numFmtId="164" fontId="19" fillId="0" borderId="34" xfId="28" applyNumberFormat="1" applyFont="1" applyFill="1" applyBorder="1" applyAlignment="1">
      <alignment vertical="center"/>
    </xf>
    <xf numFmtId="164" fontId="19" fillId="0" borderId="28" xfId="28" applyNumberFormat="1" applyFont="1" applyFill="1" applyBorder="1" applyAlignment="1">
      <alignment vertical="center"/>
    </xf>
    <xf numFmtId="0" fontId="23" fillId="0" borderId="53" xfId="0" applyFont="1" applyFill="1" applyBorder="1" applyAlignment="1">
      <alignment horizontal="center" vertical="center" wrapText="1"/>
    </xf>
    <xf numFmtId="0" fontId="23" fillId="0" borderId="48" xfId="0" applyFont="1" applyFill="1" applyBorder="1" applyAlignment="1">
      <alignment horizontal="center" vertical="center" wrapText="1"/>
    </xf>
    <xf numFmtId="0" fontId="23" fillId="0" borderId="54" xfId="0" applyFont="1" applyFill="1" applyBorder="1" applyAlignment="1">
      <alignment horizontal="center" vertical="center" wrapText="1"/>
    </xf>
    <xf numFmtId="0" fontId="23" fillId="0" borderId="49" xfId="0" applyFont="1" applyFill="1" applyBorder="1" applyAlignment="1">
      <alignment horizontal="center" vertical="center" wrapText="1"/>
    </xf>
    <xf numFmtId="0" fontId="23" fillId="0" borderId="71" xfId="0" applyFont="1" applyFill="1" applyBorder="1" applyAlignment="1">
      <alignment horizontal="center" vertical="center" wrapText="1"/>
    </xf>
    <xf numFmtId="0" fontId="23" fillId="0" borderId="50" xfId="0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19" fillId="0" borderId="79" xfId="0" applyFont="1" applyBorder="1" applyAlignment="1">
      <alignment horizontal="center" vertical="center" wrapText="1"/>
    </xf>
    <xf numFmtId="0" fontId="19" fillId="0" borderId="82" xfId="0" applyFont="1" applyBorder="1" applyAlignment="1">
      <alignment horizontal="center" vertical="center" wrapText="1"/>
    </xf>
    <xf numFmtId="0" fontId="19" fillId="0" borderId="76" xfId="0" applyFont="1" applyBorder="1" applyAlignment="1">
      <alignment horizontal="center" vertical="center" wrapText="1"/>
    </xf>
    <xf numFmtId="0" fontId="23" fillId="0" borderId="26" xfId="19" applyFont="1" applyFill="1" applyBorder="1" applyAlignment="1">
      <alignment horizontal="center" vertical="center"/>
    </xf>
    <xf numFmtId="0" fontId="23" fillId="0" borderId="27" xfId="19" applyFont="1" applyFill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2" fontId="19" fillId="0" borderId="62" xfId="0" applyNumberFormat="1" applyFont="1" applyFill="1" applyBorder="1" applyAlignment="1">
      <alignment vertical="center"/>
    </xf>
    <xf numFmtId="2" fontId="19" fillId="0" borderId="27" xfId="0" applyNumberFormat="1" applyFont="1" applyFill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17" fillId="0" borderId="56" xfId="0" applyFont="1" applyBorder="1" applyAlignment="1">
      <alignment horizontal="center" vertical="center" wrapText="1"/>
    </xf>
    <xf numFmtId="164" fontId="22" fillId="0" borderId="32" xfId="28" applyNumberFormat="1" applyFont="1" applyFill="1" applyBorder="1" applyAlignment="1">
      <alignment horizontal="center" vertical="center"/>
    </xf>
    <xf numFmtId="164" fontId="22" fillId="0" borderId="33" xfId="28" applyNumberFormat="1" applyFont="1" applyFill="1" applyBorder="1" applyAlignment="1">
      <alignment horizontal="center" vertical="center"/>
    </xf>
    <xf numFmtId="0" fontId="57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16" fillId="0" borderId="0" xfId="0" applyFont="1" applyBorder="1" applyAlignment="1">
      <alignment horizontal="center"/>
    </xf>
    <xf numFmtId="164" fontId="18" fillId="30" borderId="26" xfId="28" applyNumberFormat="1" applyFont="1" applyFill="1" applyBorder="1" applyAlignment="1">
      <alignment horizontal="center" vertical="center" wrapText="1"/>
    </xf>
    <xf numFmtId="0" fontId="18" fillId="30" borderId="30" xfId="0" applyFont="1" applyFill="1" applyBorder="1" applyAlignment="1">
      <alignment horizontal="center" vertical="center" wrapText="1"/>
    </xf>
    <xf numFmtId="0" fontId="18" fillId="30" borderId="18" xfId="0" applyFont="1" applyFill="1" applyBorder="1" applyAlignment="1">
      <alignment horizontal="center" vertical="center" wrapText="1"/>
    </xf>
    <xf numFmtId="164" fontId="18" fillId="30" borderId="32" xfId="28" applyNumberFormat="1" applyFont="1" applyFill="1" applyBorder="1" applyAlignment="1">
      <alignment horizontal="center" vertical="center" wrapText="1"/>
    </xf>
    <xf numFmtId="164" fontId="18" fillId="30" borderId="33" xfId="28" applyNumberFormat="1" applyFont="1" applyFill="1" applyBorder="1" applyAlignment="1">
      <alignment horizontal="center" vertical="center" wrapText="1"/>
    </xf>
    <xf numFmtId="0" fontId="18" fillId="30" borderId="17" xfId="0" applyFont="1" applyFill="1" applyBorder="1" applyAlignment="1">
      <alignment horizontal="center" vertical="center"/>
    </xf>
    <xf numFmtId="0" fontId="18" fillId="30" borderId="36" xfId="0" applyFont="1" applyFill="1" applyBorder="1" applyAlignment="1">
      <alignment horizontal="center" vertical="center"/>
    </xf>
    <xf numFmtId="0" fontId="18" fillId="30" borderId="23" xfId="0" applyFont="1" applyFill="1" applyBorder="1" applyAlignment="1">
      <alignment horizontal="center" vertical="center" wrapText="1"/>
    </xf>
    <xf numFmtId="166" fontId="18" fillId="30" borderId="18" xfId="28" applyNumberFormat="1" applyFont="1" applyFill="1" applyBorder="1" applyAlignment="1">
      <alignment horizontal="center" vertical="center" wrapText="1"/>
    </xf>
    <xf numFmtId="164" fontId="18" fillId="30" borderId="18" xfId="28" applyNumberFormat="1" applyFont="1" applyFill="1" applyBorder="1" applyAlignment="1">
      <alignment horizontal="center" vertical="center" wrapText="1"/>
    </xf>
    <xf numFmtId="164" fontId="22" fillId="0" borderId="32" xfId="28" applyNumberFormat="1" applyFont="1" applyFill="1" applyBorder="1" applyAlignment="1">
      <alignment horizontal="left" vertical="center" wrapText="1"/>
    </xf>
    <xf numFmtId="164" fontId="22" fillId="0" borderId="33" xfId="28" applyNumberFormat="1" applyFont="1" applyFill="1" applyBorder="1" applyAlignment="1">
      <alignment horizontal="left" vertical="center" wrapText="1"/>
    </xf>
    <xf numFmtId="0" fontId="19" fillId="0" borderId="30" xfId="0" applyFont="1" applyBorder="1" applyAlignment="1">
      <alignment horizontal="center" vertical="top" wrapText="1"/>
    </xf>
    <xf numFmtId="0" fontId="19" fillId="0" borderId="23" xfId="0" applyFont="1" applyBorder="1" applyAlignment="1">
      <alignment horizontal="center" vertical="top" wrapText="1"/>
    </xf>
    <xf numFmtId="0" fontId="9" fillId="0" borderId="0" xfId="10" applyAlignment="1" applyProtection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29" fillId="30" borderId="18" xfId="20" applyFont="1" applyFill="1" applyBorder="1" applyAlignment="1">
      <alignment horizontal="center" vertical="center" wrapText="1"/>
    </xf>
    <xf numFmtId="0" fontId="29" fillId="30" borderId="19" xfId="20" applyFont="1" applyFill="1" applyBorder="1" applyAlignment="1">
      <alignment horizontal="center" vertical="center" wrapText="1"/>
    </xf>
    <xf numFmtId="0" fontId="20" fillId="0" borderId="37" xfId="20" applyFont="1" applyBorder="1" applyAlignment="1">
      <alignment horizontal="center" vertical="center"/>
    </xf>
    <xf numFmtId="0" fontId="20" fillId="0" borderId="38" xfId="20" applyFont="1" applyBorder="1" applyAlignment="1">
      <alignment horizontal="center" vertical="center"/>
    </xf>
    <xf numFmtId="0" fontId="21" fillId="0" borderId="11" xfId="20" applyFont="1" applyBorder="1" applyAlignment="1">
      <alignment horizontal="center"/>
    </xf>
    <xf numFmtId="0" fontId="17" fillId="0" borderId="17" xfId="20" applyFont="1" applyFill="1" applyBorder="1" applyAlignment="1">
      <alignment horizontal="center" vertical="center"/>
    </xf>
    <xf numFmtId="0" fontId="17" fillId="0" borderId="21" xfId="20" applyFont="1" applyFill="1" applyBorder="1" applyAlignment="1">
      <alignment horizontal="center" vertical="center"/>
    </xf>
    <xf numFmtId="0" fontId="17" fillId="0" borderId="37" xfId="20" applyFont="1" applyBorder="1" applyAlignment="1">
      <alignment horizontal="center" vertical="center"/>
    </xf>
    <xf numFmtId="0" fontId="17" fillId="0" borderId="38" xfId="20" applyFont="1" applyBorder="1" applyAlignment="1">
      <alignment horizontal="center" vertical="center"/>
    </xf>
    <xf numFmtId="0" fontId="17" fillId="0" borderId="24" xfId="20" applyFont="1" applyBorder="1" applyAlignment="1">
      <alignment horizontal="left" vertical="center"/>
    </xf>
    <xf numFmtId="0" fontId="17" fillId="0" borderId="23" xfId="20" applyFont="1" applyBorder="1" applyAlignment="1">
      <alignment horizontal="left" vertical="center"/>
    </xf>
    <xf numFmtId="0" fontId="21" fillId="0" borderId="24" xfId="20" applyFont="1" applyBorder="1" applyAlignment="1">
      <alignment horizontal="center"/>
    </xf>
    <xf numFmtId="0" fontId="21" fillId="0" borderId="14" xfId="20" applyFont="1" applyBorder="1" applyAlignment="1">
      <alignment horizontal="center"/>
    </xf>
    <xf numFmtId="0" fontId="17" fillId="0" borderId="36" xfId="20" applyFont="1" applyBorder="1" applyAlignment="1">
      <alignment horizontal="center" vertical="center"/>
    </xf>
    <xf numFmtId="0" fontId="17" fillId="0" borderId="39" xfId="20" applyFont="1" applyBorder="1" applyAlignment="1">
      <alignment horizontal="center" vertical="center"/>
    </xf>
    <xf numFmtId="0" fontId="17" fillId="0" borderId="30" xfId="20" applyFont="1" applyBorder="1" applyAlignment="1">
      <alignment horizontal="left" vertical="center"/>
    </xf>
    <xf numFmtId="0" fontId="17" fillId="0" borderId="14" xfId="20" applyFont="1" applyBorder="1" applyAlignment="1">
      <alignment horizontal="left" vertical="center"/>
    </xf>
    <xf numFmtId="0" fontId="17" fillId="0" borderId="40" xfId="20" applyFont="1" applyBorder="1" applyAlignment="1">
      <alignment horizontal="center" vertical="center"/>
    </xf>
    <xf numFmtId="0" fontId="17" fillId="0" borderId="11" xfId="20" applyFont="1" applyBorder="1" applyAlignment="1">
      <alignment horizontal="left" vertical="center"/>
    </xf>
    <xf numFmtId="0" fontId="20" fillId="0" borderId="18" xfId="20" applyFont="1" applyBorder="1" applyAlignment="1">
      <alignment horizontal="center"/>
    </xf>
    <xf numFmtId="0" fontId="20" fillId="0" borderId="10" xfId="20" applyFont="1" applyBorder="1" applyAlignment="1">
      <alignment horizontal="center"/>
    </xf>
    <xf numFmtId="0" fontId="21" fillId="0" borderId="18" xfId="20" applyFont="1" applyBorder="1" applyAlignment="1">
      <alignment horizontal="center"/>
    </xf>
    <xf numFmtId="0" fontId="21" fillId="0" borderId="13" xfId="20" applyFont="1" applyBorder="1" applyAlignment="1">
      <alignment horizontal="center"/>
    </xf>
    <xf numFmtId="1" fontId="17" fillId="0" borderId="30" xfId="20" applyNumberFormat="1" applyFont="1" applyBorder="1" applyAlignment="1">
      <alignment horizontal="center"/>
    </xf>
    <xf numFmtId="1" fontId="17" fillId="0" borderId="14" xfId="20" applyNumberFormat="1" applyFont="1" applyBorder="1" applyAlignment="1">
      <alignment horizontal="center"/>
    </xf>
    <xf numFmtId="1" fontId="17" fillId="0" borderId="31" xfId="20" applyNumberFormat="1" applyFont="1" applyBorder="1" applyAlignment="1">
      <alignment horizontal="center"/>
    </xf>
    <xf numFmtId="1" fontId="17" fillId="0" borderId="16" xfId="20" applyNumberFormat="1" applyFont="1" applyBorder="1" applyAlignment="1">
      <alignment horizontal="center"/>
    </xf>
    <xf numFmtId="0" fontId="16" fillId="0" borderId="0" xfId="20" applyFont="1" applyAlignment="1">
      <alignment horizontal="center"/>
    </xf>
    <xf numFmtId="1" fontId="17" fillId="0" borderId="24" xfId="20" applyNumberFormat="1" applyFont="1" applyBorder="1" applyAlignment="1">
      <alignment horizontal="center"/>
    </xf>
    <xf numFmtId="1" fontId="17" fillId="0" borderId="11" xfId="20" applyNumberFormat="1" applyFont="1" applyBorder="1" applyAlignment="1">
      <alignment horizontal="center"/>
    </xf>
    <xf numFmtId="1" fontId="17" fillId="0" borderId="29" xfId="20" applyNumberFormat="1" applyFont="1" applyBorder="1" applyAlignment="1">
      <alignment horizontal="center"/>
    </xf>
    <xf numFmtId="1" fontId="17" fillId="0" borderId="41" xfId="20" applyNumberFormat="1" applyFont="1" applyBorder="1" applyAlignment="1">
      <alignment horizontal="center"/>
    </xf>
    <xf numFmtId="1" fontId="17" fillId="0" borderId="23" xfId="20" applyNumberFormat="1" applyFont="1" applyBorder="1" applyAlignment="1">
      <alignment horizontal="center"/>
    </xf>
    <xf numFmtId="1" fontId="17" fillId="0" borderId="22" xfId="20" applyNumberFormat="1" applyFont="1" applyBorder="1" applyAlignment="1">
      <alignment horizontal="center"/>
    </xf>
    <xf numFmtId="0" fontId="29" fillId="30" borderId="37" xfId="20" applyFont="1" applyFill="1" applyBorder="1" applyAlignment="1">
      <alignment horizontal="center" vertical="center" wrapText="1"/>
    </xf>
    <xf numFmtId="0" fontId="29" fillId="30" borderId="39" xfId="20" applyFont="1" applyFill="1" applyBorder="1" applyAlignment="1">
      <alignment horizontal="center" vertical="center" wrapText="1"/>
    </xf>
    <xf numFmtId="0" fontId="29" fillId="30" borderId="24" xfId="20" applyFont="1" applyFill="1" applyBorder="1" applyAlignment="1">
      <alignment horizontal="center" vertical="center" wrapText="1"/>
    </xf>
    <xf numFmtId="0" fontId="29" fillId="30" borderId="14" xfId="20" applyFont="1" applyFill="1" applyBorder="1" applyAlignment="1">
      <alignment horizontal="center" vertical="center" wrapText="1"/>
    </xf>
    <xf numFmtId="0" fontId="18" fillId="30" borderId="24" xfId="20" applyFont="1" applyFill="1" applyBorder="1" applyAlignment="1">
      <alignment horizontal="center" vertical="center" wrapText="1"/>
    </xf>
    <xf numFmtId="0" fontId="18" fillId="30" borderId="14" xfId="20" applyFont="1" applyFill="1" applyBorder="1" applyAlignment="1">
      <alignment horizontal="center" vertical="center" wrapText="1"/>
    </xf>
    <xf numFmtId="0" fontId="17" fillId="0" borderId="18" xfId="20" applyFont="1" applyFill="1" applyBorder="1" applyAlignment="1">
      <alignment horizontal="left" vertical="center"/>
    </xf>
    <xf numFmtId="0" fontId="17" fillId="0" borderId="10" xfId="20" applyFont="1" applyFill="1" applyBorder="1" applyAlignment="1">
      <alignment horizontal="left" vertical="center"/>
    </xf>
    <xf numFmtId="0" fontId="17" fillId="0" borderId="19" xfId="20" applyFont="1" applyFill="1" applyBorder="1" applyAlignment="1">
      <alignment horizontal="center" vertical="center"/>
    </xf>
    <xf numFmtId="0" fontId="17" fillId="0" borderId="15" xfId="20" applyFont="1" applyFill="1" applyBorder="1" applyAlignment="1">
      <alignment horizontal="center" vertical="center"/>
    </xf>
    <xf numFmtId="0" fontId="17" fillId="0" borderId="18" xfId="20" applyFont="1" applyFill="1" applyBorder="1" applyAlignment="1">
      <alignment horizontal="center" vertical="center"/>
    </xf>
    <xf numFmtId="0" fontId="17" fillId="0" borderId="13" xfId="20" applyFont="1" applyFill="1" applyBorder="1" applyAlignment="1">
      <alignment horizontal="center" vertical="center"/>
    </xf>
    <xf numFmtId="0" fontId="11" fillId="0" borderId="0" xfId="20" applyFont="1" applyBorder="1" applyAlignment="1">
      <alignment horizontal="center" wrapText="1"/>
    </xf>
    <xf numFmtId="0" fontId="28" fillId="0" borderId="0" xfId="0" applyFont="1" applyFill="1" applyBorder="1" applyAlignment="1">
      <alignment horizontal="left" vertical="center"/>
    </xf>
    <xf numFmtId="0" fontId="19" fillId="0" borderId="0" xfId="20" applyFont="1" applyFill="1" applyAlignment="1">
      <alignment horizontal="center" wrapText="1"/>
    </xf>
    <xf numFmtId="0" fontId="17" fillId="0" borderId="35" xfId="20" applyFont="1" applyBorder="1" applyAlignment="1">
      <alignment horizontal="right" wrapText="1"/>
    </xf>
    <xf numFmtId="0" fontId="17" fillId="0" borderId="35" xfId="20" applyFont="1" applyBorder="1" applyAlignment="1">
      <alignment horizontal="right"/>
    </xf>
    <xf numFmtId="0" fontId="61" fillId="0" borderId="0" xfId="20" applyFont="1" applyBorder="1" applyAlignment="1">
      <alignment horizontal="center"/>
    </xf>
    <xf numFmtId="0" fontId="19" fillId="0" borderId="0" xfId="0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/>
    </xf>
    <xf numFmtId="0" fontId="19" fillId="0" borderId="10" xfId="0" applyFont="1" applyFill="1" applyBorder="1" applyAlignment="1">
      <alignment horizontal="left" vertical="top" wrapText="1"/>
    </xf>
    <xf numFmtId="0" fontId="23" fillId="0" borderId="10" xfId="0" applyFont="1" applyFill="1" applyBorder="1" applyAlignment="1">
      <alignment horizontal="center" vertical="center"/>
    </xf>
    <xf numFmtId="0" fontId="23" fillId="0" borderId="0" xfId="19" applyFont="1" applyFill="1" applyBorder="1" applyAlignment="1">
      <alignment horizontal="center" vertical="center"/>
    </xf>
    <xf numFmtId="2" fontId="19" fillId="0" borderId="0" xfId="19" applyNumberFormat="1" applyFont="1" applyFill="1" applyBorder="1" applyAlignment="1">
      <alignment horizontal="center" vertical="center"/>
    </xf>
    <xf numFmtId="2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top" wrapText="1"/>
    </xf>
    <xf numFmtId="0" fontId="47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left" vertical="top" wrapText="1"/>
    </xf>
    <xf numFmtId="0" fontId="17" fillId="0" borderId="0" xfId="0" applyFont="1" applyBorder="1" applyAlignment="1">
      <alignment horizontal="right" vertical="center"/>
    </xf>
    <xf numFmtId="0" fontId="29" fillId="66" borderId="32" xfId="0" applyFont="1" applyFill="1" applyBorder="1" applyAlignment="1">
      <alignment horizontal="center" vertical="center"/>
    </xf>
    <xf numFmtId="0" fontId="29" fillId="66" borderId="70" xfId="0" applyFont="1" applyFill="1" applyBorder="1" applyAlignment="1">
      <alignment horizontal="center" vertical="center"/>
    </xf>
    <xf numFmtId="0" fontId="29" fillId="66" borderId="33" xfId="0" applyFont="1" applyFill="1" applyBorder="1" applyAlignment="1">
      <alignment horizontal="center" vertical="center"/>
    </xf>
    <xf numFmtId="0" fontId="19" fillId="66" borderId="32" xfId="0" applyFont="1" applyFill="1" applyBorder="1" applyAlignment="1">
      <alignment horizontal="center" vertical="top" wrapText="1"/>
    </xf>
    <xf numFmtId="0" fontId="19" fillId="66" borderId="70" xfId="0" applyFont="1" applyFill="1" applyBorder="1" applyAlignment="1">
      <alignment horizontal="center" vertical="top" wrapText="1"/>
    </xf>
    <xf numFmtId="0" fontId="19" fillId="66" borderId="33" xfId="0" applyFont="1" applyFill="1" applyBorder="1" applyAlignment="1">
      <alignment horizontal="center" vertical="top" wrapText="1"/>
    </xf>
    <xf numFmtId="0" fontId="19" fillId="0" borderId="30" xfId="0" applyFont="1" applyFill="1" applyBorder="1" applyAlignment="1">
      <alignment horizontal="left" vertical="center" wrapText="1"/>
    </xf>
    <xf numFmtId="0" fontId="19" fillId="0" borderId="11" xfId="0" applyFont="1" applyFill="1" applyBorder="1" applyAlignment="1">
      <alignment horizontal="left" vertical="center" wrapText="1"/>
    </xf>
    <xf numFmtId="0" fontId="19" fillId="0" borderId="23" xfId="0" applyFont="1" applyFill="1" applyBorder="1" applyAlignment="1">
      <alignment horizontal="left" vertical="center" wrapText="1"/>
    </xf>
    <xf numFmtId="0" fontId="82" fillId="0" borderId="0" xfId="121" applyFont="1" applyBorder="1" applyAlignment="1">
      <alignment horizontal="left" vertical="center" wrapText="1"/>
    </xf>
    <xf numFmtId="0" fontId="113" fillId="0" borderId="0" xfId="121" applyFont="1" applyBorder="1" applyAlignment="1">
      <alignment horizontal="center" vertical="center"/>
    </xf>
    <xf numFmtId="0" fontId="84" fillId="0" borderId="0" xfId="121" applyFont="1" applyBorder="1" applyAlignment="1">
      <alignment horizontal="center" vertical="center" wrapText="1"/>
    </xf>
    <xf numFmtId="0" fontId="114" fillId="69" borderId="32" xfId="121" applyFont="1" applyFill="1" applyBorder="1" applyAlignment="1">
      <alignment horizontal="center" vertical="center" wrapText="1"/>
    </xf>
    <xf numFmtId="0" fontId="114" fillId="69" borderId="70" xfId="121" applyFont="1" applyFill="1" applyBorder="1" applyAlignment="1">
      <alignment horizontal="center" vertical="center" wrapText="1"/>
    </xf>
    <xf numFmtId="0" fontId="114" fillId="69" borderId="33" xfId="121" applyFont="1" applyFill="1" applyBorder="1" applyAlignment="1">
      <alignment horizontal="center" vertical="center" wrapText="1"/>
    </xf>
    <xf numFmtId="0" fontId="89" fillId="0" borderId="89" xfId="121" applyFont="1" applyBorder="1" applyAlignment="1">
      <alignment horizontal="center" vertical="center" wrapText="1"/>
    </xf>
    <xf numFmtId="0" fontId="89" fillId="0" borderId="92" xfId="121" applyFont="1" applyBorder="1" applyAlignment="1">
      <alignment horizontal="center" vertical="center" wrapText="1"/>
    </xf>
    <xf numFmtId="0" fontId="89" fillId="0" borderId="88" xfId="121" applyFont="1" applyBorder="1" applyAlignment="1">
      <alignment horizontal="center" vertical="center" wrapText="1"/>
    </xf>
    <xf numFmtId="0" fontId="89" fillId="0" borderId="93" xfId="121" applyFont="1" applyBorder="1" applyAlignment="1">
      <alignment horizontal="center" vertical="center" wrapText="1"/>
    </xf>
    <xf numFmtId="2" fontId="89" fillId="0" borderId="90" xfId="163" applyNumberFormat="1" applyFont="1" applyFill="1" applyBorder="1" applyAlignment="1">
      <alignment horizontal="center" vertical="center"/>
    </xf>
    <xf numFmtId="2" fontId="89" fillId="0" borderId="94" xfId="163" applyNumberFormat="1" applyFont="1" applyFill="1" applyBorder="1" applyAlignment="1">
      <alignment horizontal="center" vertical="center"/>
    </xf>
    <xf numFmtId="1" fontId="87" fillId="0" borderId="89" xfId="163" applyNumberFormat="1" applyFont="1" applyFill="1" applyBorder="1" applyAlignment="1">
      <alignment horizontal="center" vertical="center"/>
    </xf>
    <xf numFmtId="1" fontId="87" fillId="0" borderId="92" xfId="163" applyNumberFormat="1" applyFont="1" applyFill="1" applyBorder="1" applyAlignment="1">
      <alignment horizontal="center" vertical="center"/>
    </xf>
    <xf numFmtId="172" fontId="87" fillId="0" borderId="89" xfId="163" applyNumberFormat="1" applyFont="1" applyFill="1" applyBorder="1" applyAlignment="1">
      <alignment horizontal="center" vertical="center"/>
    </xf>
    <xf numFmtId="172" fontId="87" fillId="0" borderId="92" xfId="163" applyNumberFormat="1" applyFont="1" applyFill="1" applyBorder="1" applyAlignment="1">
      <alignment horizontal="center" vertical="center"/>
    </xf>
    <xf numFmtId="0" fontId="89" fillId="32" borderId="88" xfId="121" applyFont="1" applyFill="1" applyBorder="1" applyAlignment="1">
      <alignment horizontal="center" vertical="center" wrapText="1"/>
    </xf>
    <xf numFmtId="0" fontId="89" fillId="0" borderId="87" xfId="121" applyFont="1" applyBorder="1" applyAlignment="1">
      <alignment horizontal="center" vertical="center" wrapText="1"/>
    </xf>
    <xf numFmtId="0" fontId="87" fillId="0" borderId="87" xfId="121" applyFont="1" applyBorder="1" applyAlignment="1">
      <alignment horizontal="center" vertical="center" wrapText="1"/>
    </xf>
    <xf numFmtId="0" fontId="87" fillId="0" borderId="89" xfId="121" applyFont="1" applyBorder="1" applyAlignment="1">
      <alignment horizontal="center" vertical="center" wrapText="1"/>
    </xf>
    <xf numFmtId="0" fontId="87" fillId="0" borderId="92" xfId="121" applyFont="1" applyBorder="1" applyAlignment="1">
      <alignment horizontal="center" vertical="center" wrapText="1"/>
    </xf>
    <xf numFmtId="0" fontId="89" fillId="0" borderId="90" xfId="121" applyFont="1" applyBorder="1" applyAlignment="1">
      <alignment horizontal="center" vertical="center" wrapText="1"/>
    </xf>
    <xf numFmtId="0" fontId="89" fillId="0" borderId="94" xfId="121" applyFont="1" applyBorder="1" applyAlignment="1">
      <alignment horizontal="center" vertical="center" wrapText="1"/>
    </xf>
    <xf numFmtId="0" fontId="89" fillId="32" borderId="87" xfId="121" applyFont="1" applyFill="1" applyBorder="1" applyAlignment="1">
      <alignment horizontal="center" vertical="center" wrapText="1"/>
    </xf>
    <xf numFmtId="0" fontId="89" fillId="32" borderId="89" xfId="121" applyFont="1" applyFill="1" applyBorder="1" applyAlignment="1">
      <alignment horizontal="center" vertical="center" wrapText="1"/>
    </xf>
    <xf numFmtId="0" fontId="89" fillId="32" borderId="92" xfId="121" applyFont="1" applyFill="1" applyBorder="1" applyAlignment="1">
      <alignment horizontal="center" vertical="center" wrapText="1"/>
    </xf>
    <xf numFmtId="0" fontId="114" fillId="68" borderId="95" xfId="121" applyFont="1" applyFill="1" applyBorder="1" applyAlignment="1">
      <alignment horizontal="center" vertical="center" wrapText="1"/>
    </xf>
    <xf numFmtId="0" fontId="114" fillId="68" borderId="0" xfId="121" applyFont="1" applyFill="1" applyBorder="1" applyAlignment="1">
      <alignment horizontal="center" vertical="center" wrapText="1"/>
    </xf>
    <xf numFmtId="0" fontId="89" fillId="0" borderId="10" xfId="121" applyFont="1" applyBorder="1" applyAlignment="1">
      <alignment horizontal="center" vertical="center" wrapText="1"/>
    </xf>
    <xf numFmtId="0" fontId="89" fillId="0" borderId="30" xfId="121" applyFont="1" applyBorder="1" applyAlignment="1">
      <alignment horizontal="center" vertical="center" wrapText="1"/>
    </xf>
    <xf numFmtId="0" fontId="89" fillId="0" borderId="61" xfId="121" applyFont="1" applyBorder="1" applyAlignment="1">
      <alignment horizontal="center" vertical="center" wrapText="1"/>
    </xf>
    <xf numFmtId="0" fontId="89" fillId="0" borderId="49" xfId="121" applyFont="1" applyBorder="1" applyAlignment="1">
      <alignment horizontal="center" vertical="center" wrapText="1"/>
    </xf>
    <xf numFmtId="0" fontId="87" fillId="0" borderId="86" xfId="121" applyFont="1" applyBorder="1" applyAlignment="1">
      <alignment horizontal="center" vertical="center" wrapText="1"/>
    </xf>
    <xf numFmtId="0" fontId="87" fillId="0" borderId="0" xfId="121" applyFont="1" applyBorder="1" applyAlignment="1">
      <alignment horizontal="center" vertical="center" wrapText="1"/>
    </xf>
    <xf numFmtId="0" fontId="114" fillId="68" borderId="32" xfId="121" applyFont="1" applyFill="1" applyBorder="1" applyAlignment="1">
      <alignment horizontal="center" vertical="center" wrapText="1"/>
    </xf>
    <xf numFmtId="0" fontId="114" fillId="68" borderId="70" xfId="121" applyFont="1" applyFill="1" applyBorder="1" applyAlignment="1">
      <alignment horizontal="center" vertical="center" wrapText="1"/>
    </xf>
    <xf numFmtId="0" fontId="114" fillId="68" borderId="33" xfId="121" applyFont="1" applyFill="1" applyBorder="1" applyAlignment="1">
      <alignment horizontal="center" vertical="center" wrapText="1"/>
    </xf>
    <xf numFmtId="0" fontId="89" fillId="0" borderId="99" xfId="121" applyFont="1" applyBorder="1" applyAlignment="1">
      <alignment horizontal="center" vertical="center" wrapText="1"/>
    </xf>
    <xf numFmtId="0" fontId="89" fillId="0" borderId="96" xfId="121" applyFont="1" applyBorder="1" applyAlignment="1">
      <alignment horizontal="center" vertical="center" wrapText="1"/>
    </xf>
    <xf numFmtId="173" fontId="89" fillId="0" borderId="99" xfId="121" applyNumberFormat="1" applyFont="1" applyBorder="1" applyAlignment="1">
      <alignment horizontal="center" vertical="center" wrapText="1"/>
    </xf>
    <xf numFmtId="173" fontId="89" fillId="0" borderId="96" xfId="121" applyNumberFormat="1" applyFont="1" applyBorder="1" applyAlignment="1">
      <alignment horizontal="center" vertical="center" wrapText="1"/>
    </xf>
    <xf numFmtId="174" fontId="87" fillId="0" borderId="99" xfId="121" applyNumberFormat="1" applyFont="1" applyBorder="1" applyAlignment="1">
      <alignment horizontal="center" vertical="center" wrapText="1"/>
    </xf>
    <xf numFmtId="174" fontId="87" fillId="0" borderId="96" xfId="121" applyNumberFormat="1" applyFont="1" applyBorder="1" applyAlignment="1">
      <alignment horizontal="center" vertical="center" wrapText="1"/>
    </xf>
    <xf numFmtId="173" fontId="87" fillId="0" borderId="100" xfId="121" applyNumberFormat="1" applyFont="1" applyBorder="1" applyAlignment="1">
      <alignment horizontal="center" vertical="center" wrapText="1"/>
    </xf>
    <xf numFmtId="173" fontId="87" fillId="0" borderId="101" xfId="121" applyNumberFormat="1" applyFont="1" applyBorder="1" applyAlignment="1">
      <alignment horizontal="center" vertical="center" wrapText="1"/>
    </xf>
    <xf numFmtId="0" fontId="89" fillId="0" borderId="91" xfId="121" applyFont="1" applyBorder="1" applyAlignment="1">
      <alignment horizontal="center" vertical="center" wrapText="1"/>
    </xf>
    <xf numFmtId="173" fontId="89" fillId="0" borderId="91" xfId="121" applyNumberFormat="1" applyFont="1" applyBorder="1" applyAlignment="1">
      <alignment horizontal="center" vertical="center" wrapText="1"/>
    </xf>
    <xf numFmtId="174" fontId="87" fillId="0" borderId="91" xfId="121" applyNumberFormat="1" applyFont="1" applyBorder="1" applyAlignment="1">
      <alignment horizontal="center" vertical="center" wrapText="1"/>
    </xf>
    <xf numFmtId="173" fontId="87" fillId="0" borderId="98" xfId="121" applyNumberFormat="1" applyFont="1" applyBorder="1" applyAlignment="1">
      <alignment horizontal="center" vertical="center" wrapText="1"/>
    </xf>
    <xf numFmtId="173" fontId="87" fillId="0" borderId="91" xfId="121" applyNumberFormat="1" applyFont="1" applyBorder="1" applyAlignment="1">
      <alignment horizontal="center" vertical="center" wrapText="1"/>
    </xf>
    <xf numFmtId="173" fontId="87" fillId="0" borderId="96" xfId="121" applyNumberFormat="1" applyFont="1" applyBorder="1" applyAlignment="1">
      <alignment horizontal="center" vertical="center" wrapText="1"/>
    </xf>
    <xf numFmtId="173" fontId="87" fillId="0" borderId="85" xfId="121" applyNumberFormat="1" applyFont="1" applyBorder="1" applyAlignment="1">
      <alignment horizontal="center" vertical="center" wrapText="1"/>
    </xf>
    <xf numFmtId="173" fontId="87" fillId="0" borderId="95" xfId="121" applyNumberFormat="1" applyFont="1" applyBorder="1" applyAlignment="1">
      <alignment horizontal="center" vertical="center" wrapText="1"/>
    </xf>
    <xf numFmtId="173" fontId="87" fillId="0" borderId="103" xfId="121" applyNumberFormat="1" applyFont="1" applyBorder="1" applyAlignment="1">
      <alignment horizontal="center" vertical="center" wrapText="1"/>
    </xf>
    <xf numFmtId="0" fontId="23" fillId="0" borderId="0" xfId="21" applyFont="1" applyAlignment="1">
      <alignment horizontal="right" vertical="center"/>
    </xf>
    <xf numFmtId="0" fontId="19" fillId="66" borderId="24" xfId="21" applyFont="1" applyFill="1" applyBorder="1" applyAlignment="1">
      <alignment horizontal="center" vertical="center" wrapText="1"/>
    </xf>
    <xf numFmtId="0" fontId="19" fillId="66" borderId="14" xfId="21" applyFont="1" applyFill="1" applyBorder="1" applyAlignment="1">
      <alignment horizontal="center" vertical="center" wrapText="1"/>
    </xf>
    <xf numFmtId="166" fontId="19" fillId="66" borderId="26" xfId="720" applyNumberFormat="1" applyFont="1" applyFill="1" applyBorder="1" applyAlignment="1">
      <alignment horizontal="center" vertical="center" wrapText="1"/>
    </xf>
    <xf numFmtId="166" fontId="19" fillId="66" borderId="28" xfId="720" applyNumberFormat="1" applyFont="1" applyFill="1" applyBorder="1" applyAlignment="1">
      <alignment horizontal="center" vertical="center" wrapText="1"/>
    </xf>
    <xf numFmtId="0" fontId="19" fillId="66" borderId="32" xfId="21" applyFont="1" applyFill="1" applyBorder="1" applyAlignment="1">
      <alignment horizontal="center" vertical="center"/>
    </xf>
    <xf numFmtId="0" fontId="19" fillId="66" borderId="70" xfId="21" applyFont="1" applyFill="1" applyBorder="1" applyAlignment="1">
      <alignment horizontal="center" vertical="center"/>
    </xf>
    <xf numFmtId="0" fontId="19" fillId="66" borderId="33" xfId="21" applyFont="1" applyFill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28" fillId="0" borderId="10" xfId="722" applyFont="1" applyBorder="1" applyAlignment="1">
      <alignment horizontal="center" vertical="center" wrapText="1"/>
    </xf>
    <xf numFmtId="0" fontId="129" fillId="0" borderId="10" xfId="722" applyFont="1" applyBorder="1" applyAlignment="1">
      <alignment horizontal="center" vertical="center" wrapText="1"/>
    </xf>
    <xf numFmtId="0" fontId="128" fillId="0" borderId="10" xfId="722" applyFont="1" applyBorder="1" applyAlignment="1">
      <alignment horizontal="center" vertical="center"/>
    </xf>
    <xf numFmtId="0" fontId="124" fillId="0" borderId="10" xfId="722" applyBorder="1" applyAlignment="1">
      <alignment horizontal="center"/>
    </xf>
    <xf numFmtId="0" fontId="129" fillId="33" borderId="10" xfId="722" applyFont="1" applyFill="1" applyBorder="1" applyAlignment="1">
      <alignment horizontal="center" vertical="center" wrapText="1"/>
    </xf>
    <xf numFmtId="0" fontId="82" fillId="33" borderId="10" xfId="722" applyFont="1" applyFill="1" applyBorder="1" applyAlignment="1">
      <alignment horizontal="center" vertical="center" wrapText="1"/>
    </xf>
    <xf numFmtId="0" fontId="125" fillId="32" borderId="0" xfId="722" applyFont="1" applyFill="1" applyBorder="1" applyAlignment="1">
      <alignment horizontal="center" vertical="center" wrapText="1"/>
    </xf>
    <xf numFmtId="0" fontId="126" fillId="32" borderId="0" xfId="722" applyFont="1" applyFill="1" applyAlignment="1">
      <alignment horizontal="center" vertical="center" wrapText="1"/>
    </xf>
    <xf numFmtId="0" fontId="130" fillId="0" borderId="83" xfId="722" applyFont="1" applyBorder="1" applyAlignment="1">
      <alignment horizontal="center" vertical="center" wrapText="1"/>
    </xf>
    <xf numFmtId="0" fontId="130" fillId="0" borderId="83" xfId="722" applyFont="1" applyBorder="1" applyAlignment="1">
      <alignment horizontal="center"/>
    </xf>
    <xf numFmtId="172" fontId="142" fillId="0" borderId="45" xfId="731" applyNumberFormat="1" applyFont="1" applyFill="1" applyBorder="1" applyAlignment="1">
      <alignment horizontal="left" vertical="center" wrapText="1"/>
    </xf>
    <xf numFmtId="172" fontId="142" fillId="0" borderId="56" xfId="731" applyNumberFormat="1" applyFont="1" applyFill="1" applyBorder="1" applyAlignment="1">
      <alignment horizontal="left" vertical="center" wrapText="1"/>
    </xf>
    <xf numFmtId="172" fontId="142" fillId="0" borderId="61" xfId="731" applyNumberFormat="1" applyFont="1" applyFill="1" applyBorder="1" applyAlignment="1">
      <alignment horizontal="left" vertical="center" wrapText="1"/>
    </xf>
    <xf numFmtId="172" fontId="142" fillId="0" borderId="25" xfId="731" applyNumberFormat="1" applyFont="1" applyFill="1" applyBorder="1" applyAlignment="1">
      <alignment horizontal="left" vertical="center" wrapText="1"/>
    </xf>
    <xf numFmtId="172" fontId="142" fillId="0" borderId="0" xfId="731" applyNumberFormat="1" applyFont="1" applyFill="1" applyBorder="1" applyAlignment="1">
      <alignment horizontal="left" vertical="center" wrapText="1"/>
    </xf>
    <xf numFmtId="172" fontId="142" fillId="0" borderId="49" xfId="731" applyNumberFormat="1" applyFont="1" applyFill="1" applyBorder="1" applyAlignment="1">
      <alignment horizontal="left" vertical="center" wrapText="1"/>
    </xf>
    <xf numFmtId="172" fontId="142" fillId="0" borderId="43" xfId="731" applyNumberFormat="1" applyFont="1" applyFill="1" applyBorder="1" applyAlignment="1">
      <alignment horizontal="left" vertical="center" wrapText="1"/>
    </xf>
    <xf numFmtId="172" fontId="142" fillId="0" borderId="83" xfId="731" applyNumberFormat="1" applyFont="1" applyFill="1" applyBorder="1" applyAlignment="1">
      <alignment horizontal="left" vertical="center" wrapText="1"/>
    </xf>
    <xf numFmtId="172" fontId="142" fillId="0" borderId="115" xfId="731" applyNumberFormat="1" applyFont="1" applyFill="1" applyBorder="1" applyAlignment="1">
      <alignment horizontal="left" vertical="center" wrapText="1"/>
    </xf>
    <xf numFmtId="0" fontId="147" fillId="66" borderId="32" xfId="731" applyFont="1" applyFill="1" applyBorder="1" applyAlignment="1">
      <alignment horizontal="center" wrapText="1"/>
    </xf>
    <xf numFmtId="0" fontId="147" fillId="66" borderId="70" xfId="731" applyFont="1" applyFill="1" applyBorder="1" applyAlignment="1">
      <alignment horizontal="center" wrapText="1"/>
    </xf>
    <xf numFmtId="0" fontId="147" fillId="66" borderId="33" xfId="731" applyFont="1" applyFill="1" applyBorder="1" applyAlignment="1">
      <alignment horizontal="center" wrapText="1"/>
    </xf>
    <xf numFmtId="0" fontId="148" fillId="66" borderId="32" xfId="731" applyFont="1" applyFill="1" applyBorder="1" applyAlignment="1">
      <alignment horizontal="center" vertical="center" wrapText="1"/>
    </xf>
    <xf numFmtId="0" fontId="148" fillId="66" borderId="70" xfId="731" applyFont="1" applyFill="1" applyBorder="1" applyAlignment="1">
      <alignment horizontal="center" vertical="center" wrapText="1"/>
    </xf>
    <xf numFmtId="0" fontId="148" fillId="66" borderId="33" xfId="731" applyFont="1" applyFill="1" applyBorder="1" applyAlignment="1">
      <alignment horizontal="center" vertical="center" wrapText="1"/>
    </xf>
    <xf numFmtId="0" fontId="131" fillId="0" borderId="36" xfId="731" applyFill="1" applyBorder="1" applyAlignment="1">
      <alignment horizontal="center" vertical="center" wrapText="1"/>
    </xf>
    <xf numFmtId="0" fontId="131" fillId="0" borderId="38" xfId="731" applyFill="1" applyBorder="1" applyAlignment="1">
      <alignment horizontal="center" vertical="center" wrapText="1"/>
    </xf>
    <xf numFmtId="0" fontId="34" fillId="0" borderId="35" xfId="731" applyFont="1" applyFill="1" applyBorder="1" applyAlignment="1">
      <alignment horizontal="left" vertical="center" wrapText="1"/>
    </xf>
    <xf numFmtId="0" fontId="139" fillId="0" borderId="37" xfId="731" applyFont="1" applyBorder="1" applyAlignment="1">
      <alignment horizontal="center" wrapText="1"/>
    </xf>
    <xf numFmtId="0" fontId="139" fillId="0" borderId="38" xfId="731" applyFont="1" applyBorder="1" applyAlignment="1">
      <alignment horizontal="center" wrapText="1"/>
    </xf>
    <xf numFmtId="0" fontId="131" fillId="0" borderId="24" xfId="731" applyBorder="1" applyAlignment="1">
      <alignment horizontal="center" vertical="center"/>
    </xf>
    <xf numFmtId="0" fontId="131" fillId="0" borderId="23" xfId="731" applyBorder="1" applyAlignment="1">
      <alignment horizontal="center" vertical="center"/>
    </xf>
    <xf numFmtId="0" fontId="139" fillId="0" borderId="36" xfId="731" applyFont="1" applyBorder="1" applyAlignment="1">
      <alignment horizontal="center" wrapText="1"/>
    </xf>
    <xf numFmtId="0" fontId="139" fillId="0" borderId="39" xfId="731" applyFont="1" applyBorder="1" applyAlignment="1">
      <alignment horizontal="center" wrapText="1"/>
    </xf>
    <xf numFmtId="0" fontId="131" fillId="0" borderId="30" xfId="731" applyBorder="1" applyAlignment="1">
      <alignment horizontal="center" vertical="center"/>
    </xf>
    <xf numFmtId="0" fontId="131" fillId="0" borderId="14" xfId="731" applyBorder="1" applyAlignment="1">
      <alignment horizontal="center" vertical="center"/>
    </xf>
    <xf numFmtId="0" fontId="131" fillId="0" borderId="37" xfId="731" applyFill="1" applyBorder="1" applyAlignment="1">
      <alignment horizontal="center" vertical="center" wrapText="1"/>
    </xf>
    <xf numFmtId="0" fontId="82" fillId="0" borderId="0" xfId="731" applyFont="1" applyFill="1" applyAlignment="1">
      <alignment horizontal="center"/>
    </xf>
    <xf numFmtId="0" fontId="144" fillId="0" borderId="36" xfId="731" applyFont="1" applyBorder="1" applyAlignment="1">
      <alignment horizontal="center" vertical="center" wrapText="1"/>
    </xf>
    <xf numFmtId="0" fontId="144" fillId="0" borderId="40" xfId="731" applyFont="1" applyBorder="1" applyAlignment="1">
      <alignment horizontal="center" vertical="center" wrapText="1"/>
    </xf>
    <xf numFmtId="0" fontId="144" fillId="0" borderId="39" xfId="731" applyFont="1" applyBorder="1" applyAlignment="1">
      <alignment horizontal="center" vertical="center" wrapText="1"/>
    </xf>
    <xf numFmtId="0" fontId="131" fillId="0" borderId="30" xfId="731" applyFill="1" applyBorder="1" applyAlignment="1">
      <alignment horizontal="center" vertical="center" wrapText="1"/>
    </xf>
    <xf numFmtId="0" fontId="131" fillId="0" borderId="11" xfId="731" applyFill="1" applyBorder="1" applyAlignment="1">
      <alignment horizontal="center" vertical="center" wrapText="1"/>
    </xf>
    <xf numFmtId="0" fontId="131" fillId="0" borderId="14" xfId="731" applyFill="1" applyBorder="1" applyAlignment="1">
      <alignment horizontal="center" vertical="center" wrapText="1"/>
    </xf>
    <xf numFmtId="0" fontId="138" fillId="0" borderId="0" xfId="731" applyFont="1" applyBorder="1" applyAlignment="1">
      <alignment horizontal="left" wrapText="1"/>
    </xf>
    <xf numFmtId="0" fontId="138" fillId="0" borderId="0" xfId="731" applyFont="1" applyAlignment="1">
      <alignment horizontal="left" vertical="top" wrapText="1"/>
    </xf>
    <xf numFmtId="0" fontId="144" fillId="0" borderId="37" xfId="731" applyFont="1" applyBorder="1" applyAlignment="1">
      <alignment horizontal="center" vertical="center" wrapText="1"/>
    </xf>
    <xf numFmtId="0" fontId="144" fillId="0" borderId="38" xfId="731" applyFont="1" applyBorder="1" applyAlignment="1">
      <alignment horizontal="center" vertical="center" wrapText="1"/>
    </xf>
    <xf numFmtId="0" fontId="131" fillId="0" borderId="11" xfId="731" applyBorder="1" applyAlignment="1">
      <alignment horizontal="center" vertical="center"/>
    </xf>
    <xf numFmtId="0" fontId="131" fillId="0" borderId="23" xfId="731" applyFill="1" applyBorder="1" applyAlignment="1">
      <alignment horizontal="center" vertical="center" wrapText="1"/>
    </xf>
    <xf numFmtId="0" fontId="131" fillId="0" borderId="24" xfId="731" applyFill="1" applyBorder="1" applyAlignment="1">
      <alignment horizontal="center" vertical="center"/>
    </xf>
    <xf numFmtId="0" fontId="131" fillId="0" borderId="11" xfId="731" applyFill="1" applyBorder="1" applyAlignment="1">
      <alignment horizontal="center" vertical="center"/>
    </xf>
    <xf numFmtId="0" fontId="131" fillId="0" borderId="14" xfId="731" applyFill="1" applyBorder="1" applyAlignment="1">
      <alignment horizontal="center" vertical="center"/>
    </xf>
    <xf numFmtId="0" fontId="131" fillId="0" borderId="39" xfId="731" applyFill="1" applyBorder="1" applyAlignment="1">
      <alignment horizontal="center" vertical="center" wrapText="1"/>
    </xf>
    <xf numFmtId="0" fontId="141" fillId="0" borderId="53" xfId="731" applyFont="1" applyFill="1" applyBorder="1" applyAlignment="1">
      <alignment horizontal="left" vertical="center" wrapText="1"/>
    </xf>
    <xf numFmtId="0" fontId="141" fillId="0" borderId="112" xfId="731" applyFont="1" applyFill="1" applyBorder="1" applyAlignment="1">
      <alignment horizontal="left" vertical="center" wrapText="1"/>
    </xf>
    <xf numFmtId="0" fontId="141" fillId="0" borderId="113" xfId="731" applyFont="1" applyFill="1" applyBorder="1" applyAlignment="1">
      <alignment horizontal="left" vertical="center" wrapText="1"/>
    </xf>
    <xf numFmtId="0" fontId="141" fillId="0" borderId="54" xfId="731" applyFont="1" applyFill="1" applyBorder="1" applyAlignment="1">
      <alignment horizontal="left" vertical="center" wrapText="1"/>
    </xf>
    <xf numFmtId="0" fontId="141" fillId="0" borderId="0" xfId="731" applyFont="1" applyFill="1" applyBorder="1" applyAlignment="1">
      <alignment horizontal="left" vertical="center" wrapText="1"/>
    </xf>
    <xf numFmtId="0" fontId="141" fillId="0" borderId="60" xfId="731" applyFont="1" applyFill="1" applyBorder="1" applyAlignment="1">
      <alignment horizontal="left" vertical="center" wrapText="1"/>
    </xf>
    <xf numFmtId="0" fontId="141" fillId="0" borderId="71" xfId="731" applyFont="1" applyFill="1" applyBorder="1" applyAlignment="1">
      <alignment horizontal="left" vertical="center" wrapText="1"/>
    </xf>
    <xf numFmtId="0" fontId="141" fillId="0" borderId="35" xfId="731" applyFont="1" applyFill="1" applyBorder="1" applyAlignment="1">
      <alignment horizontal="left" vertical="center" wrapText="1"/>
    </xf>
    <xf numFmtId="0" fontId="141" fillId="0" borderId="47" xfId="731" applyFont="1" applyFill="1" applyBorder="1" applyAlignment="1">
      <alignment horizontal="left" vertical="center" wrapText="1"/>
    </xf>
    <xf numFmtId="0" fontId="142" fillId="0" borderId="46" xfId="731" applyFont="1" applyBorder="1" applyAlignment="1">
      <alignment horizontal="center" vertical="center"/>
    </xf>
    <xf numFmtId="0" fontId="142" fillId="0" borderId="35" xfId="731" applyFont="1" applyBorder="1" applyAlignment="1">
      <alignment horizontal="center" vertical="center"/>
    </xf>
    <xf numFmtId="0" fontId="142" fillId="0" borderId="110" xfId="731" applyFont="1" applyFill="1" applyBorder="1" applyAlignment="1">
      <alignment horizontal="center" vertical="center" wrapText="1"/>
    </xf>
    <xf numFmtId="0" fontId="142" fillId="0" borderId="111" xfId="731" applyFont="1" applyFill="1" applyBorder="1" applyAlignment="1">
      <alignment horizontal="center" vertical="center" wrapText="1"/>
    </xf>
    <xf numFmtId="0" fontId="139" fillId="0" borderId="37" xfId="731" applyFont="1" applyBorder="1" applyAlignment="1">
      <alignment horizontal="center" vertical="center" wrapText="1"/>
    </xf>
    <xf numFmtId="0" fontId="139" fillId="0" borderId="38" xfId="731" applyFont="1" applyBorder="1" applyAlignment="1">
      <alignment horizontal="center" vertical="center" wrapText="1"/>
    </xf>
    <xf numFmtId="0" fontId="145" fillId="0" borderId="53" xfId="731" applyFont="1" applyFill="1" applyBorder="1" applyAlignment="1">
      <alignment horizontal="center" vertical="center" wrapText="1"/>
    </xf>
    <xf numFmtId="0" fontId="145" fillId="0" borderId="112" xfId="731" applyFont="1" applyFill="1" applyBorder="1" applyAlignment="1">
      <alignment horizontal="center" vertical="center" wrapText="1"/>
    </xf>
    <xf numFmtId="0" fontId="145" fillId="0" borderId="113" xfId="731" applyFont="1" applyFill="1" applyBorder="1" applyAlignment="1">
      <alignment horizontal="center" vertical="center" wrapText="1"/>
    </xf>
    <xf numFmtId="0" fontId="145" fillId="0" borderId="54" xfId="731" applyFont="1" applyFill="1" applyBorder="1" applyAlignment="1">
      <alignment horizontal="center" vertical="center" wrapText="1"/>
    </xf>
    <xf numFmtId="0" fontId="145" fillId="0" borderId="0" xfId="731" applyFont="1" applyFill="1" applyBorder="1" applyAlignment="1">
      <alignment horizontal="center" vertical="center" wrapText="1"/>
    </xf>
    <xf numFmtId="0" fontId="145" fillId="0" borderId="60" xfId="731" applyFont="1" applyFill="1" applyBorder="1" applyAlignment="1">
      <alignment horizontal="center" vertical="center" wrapText="1"/>
    </xf>
    <xf numFmtId="0" fontId="145" fillId="0" borderId="71" xfId="731" applyFont="1" applyFill="1" applyBorder="1" applyAlignment="1">
      <alignment horizontal="center" vertical="center" wrapText="1"/>
    </xf>
    <xf numFmtId="0" fontId="145" fillId="0" borderId="35" xfId="731" applyFont="1" applyFill="1" applyBorder="1" applyAlignment="1">
      <alignment horizontal="center" vertical="center" wrapText="1"/>
    </xf>
    <xf numFmtId="0" fontId="145" fillId="0" borderId="47" xfId="731" applyFont="1" applyFill="1" applyBorder="1" applyAlignment="1">
      <alignment horizontal="center" vertical="center" wrapText="1"/>
    </xf>
    <xf numFmtId="0" fontId="139" fillId="0" borderId="36" xfId="731" applyFont="1" applyBorder="1" applyAlignment="1">
      <alignment horizontal="center" vertical="center" wrapText="1"/>
    </xf>
    <xf numFmtId="0" fontId="139" fillId="0" borderId="39" xfId="731" applyFont="1" applyBorder="1" applyAlignment="1">
      <alignment horizontal="center" vertical="center" wrapText="1"/>
    </xf>
    <xf numFmtId="0" fontId="143" fillId="0" borderId="77" xfId="731" applyFont="1" applyBorder="1" applyAlignment="1">
      <alignment horizontal="left" vertical="center" wrapText="1"/>
    </xf>
    <xf numFmtId="0" fontId="143" fillId="0" borderId="70" xfId="731" applyFont="1" applyBorder="1" applyAlignment="1">
      <alignment horizontal="left" vertical="center" wrapText="1"/>
    </xf>
    <xf numFmtId="0" fontId="143" fillId="0" borderId="114" xfId="731" applyFont="1" applyBorder="1" applyAlignment="1">
      <alignment horizontal="left" vertical="center" wrapText="1"/>
    </xf>
    <xf numFmtId="0" fontId="143" fillId="0" borderId="36" xfId="731" applyFont="1" applyBorder="1" applyAlignment="1">
      <alignment horizontal="center" vertical="center" wrapText="1"/>
    </xf>
    <xf numFmtId="0" fontId="143" fillId="0" borderId="38" xfId="731" applyFont="1" applyBorder="1" applyAlignment="1">
      <alignment horizontal="center" vertical="center" wrapText="1"/>
    </xf>
    <xf numFmtId="0" fontId="149" fillId="0" borderId="30" xfId="731" applyFont="1" applyBorder="1" applyAlignment="1">
      <alignment horizontal="center" vertical="center" wrapText="1"/>
    </xf>
    <xf numFmtId="0" fontId="149" fillId="0" borderId="23" xfId="731" applyFont="1" applyBorder="1" applyAlignment="1">
      <alignment horizontal="center" vertical="center" wrapText="1"/>
    </xf>
    <xf numFmtId="172" fontId="143" fillId="0" borderId="0" xfId="731" applyNumberFormat="1" applyFont="1" applyFill="1" applyBorder="1" applyAlignment="1">
      <alignment horizontal="left" vertical="center" wrapText="1"/>
    </xf>
    <xf numFmtId="0" fontId="143" fillId="0" borderId="40" xfId="731" applyFont="1" applyBorder="1" applyAlignment="1">
      <alignment horizontal="center" vertical="center" wrapText="1"/>
    </xf>
    <xf numFmtId="0" fontId="143" fillId="0" borderId="39" xfId="731" applyFont="1" applyBorder="1" applyAlignment="1">
      <alignment horizontal="center" vertical="center" wrapText="1"/>
    </xf>
    <xf numFmtId="0" fontId="149" fillId="0" borderId="14" xfId="731" applyFont="1" applyBorder="1" applyAlignment="1">
      <alignment horizontal="center" vertical="center" wrapText="1"/>
    </xf>
    <xf numFmtId="0" fontId="143" fillId="0" borderId="33" xfId="731" applyFont="1" applyBorder="1" applyAlignment="1">
      <alignment horizontal="left" vertical="center" wrapText="1"/>
    </xf>
    <xf numFmtId="0" fontId="142" fillId="0" borderId="37" xfId="731" applyFont="1" applyBorder="1" applyAlignment="1">
      <alignment horizontal="center" vertical="center" wrapText="1"/>
    </xf>
    <xf numFmtId="0" fontId="142" fillId="0" borderId="38" xfId="731" applyFont="1" applyBorder="1" applyAlignment="1">
      <alignment horizontal="center" vertical="center" wrapText="1"/>
    </xf>
    <xf numFmtId="0" fontId="149" fillId="0" borderId="24" xfId="731" applyFont="1" applyBorder="1" applyAlignment="1">
      <alignment horizontal="center" vertical="center" wrapText="1"/>
    </xf>
    <xf numFmtId="0" fontId="132" fillId="66" borderId="0" xfId="731" applyFont="1" applyFill="1" applyAlignment="1">
      <alignment horizontal="center" vertical="center"/>
    </xf>
    <xf numFmtId="0" fontId="134" fillId="0" borderId="83" xfId="731" applyFont="1" applyFill="1" applyBorder="1" applyAlignment="1">
      <alignment horizontal="center"/>
    </xf>
    <xf numFmtId="0" fontId="142" fillId="0" borderId="32" xfId="731" applyFont="1" applyFill="1" applyBorder="1" applyAlignment="1">
      <alignment horizontal="center" vertical="center" wrapText="1"/>
    </xf>
    <xf numFmtId="0" fontId="142" fillId="0" borderId="70" xfId="731" applyFont="1" applyFill="1" applyBorder="1" applyAlignment="1">
      <alignment horizontal="center" vertical="center" wrapText="1"/>
    </xf>
    <xf numFmtId="0" fontId="142" fillId="0" borderId="33" xfId="731" applyFont="1" applyFill="1" applyBorder="1" applyAlignment="1">
      <alignment horizontal="center" vertical="center" wrapText="1"/>
    </xf>
    <xf numFmtId="0" fontId="34" fillId="0" borderId="55" xfId="731" applyFont="1" applyBorder="1" applyAlignment="1">
      <alignment horizontal="center" vertical="center" wrapText="1"/>
    </xf>
    <xf numFmtId="0" fontId="34" fillId="0" borderId="110" xfId="731" applyFont="1" applyBorder="1" applyAlignment="1">
      <alignment horizontal="center" vertical="center" wrapText="1"/>
    </xf>
    <xf numFmtId="0" fontId="142" fillId="0" borderId="40" xfId="731" applyFont="1" applyBorder="1" applyAlignment="1">
      <alignment horizontal="center" vertical="center" wrapText="1"/>
    </xf>
    <xf numFmtId="0" fontId="149" fillId="0" borderId="11" xfId="731" applyFont="1" applyBorder="1" applyAlignment="1">
      <alignment horizontal="center" vertical="center" wrapText="1"/>
    </xf>
    <xf numFmtId="0" fontId="148" fillId="66" borderId="51" xfId="731" applyFont="1" applyFill="1" applyBorder="1" applyAlignment="1">
      <alignment horizontal="center" vertical="center" wrapText="1"/>
    </xf>
    <xf numFmtId="0" fontId="148" fillId="66" borderId="116" xfId="731" applyFont="1" applyFill="1" applyBorder="1" applyAlignment="1">
      <alignment horizontal="center" vertical="center" wrapText="1"/>
    </xf>
    <xf numFmtId="0" fontId="148" fillId="66" borderId="52" xfId="731" applyFont="1" applyFill="1" applyBorder="1" applyAlignment="1">
      <alignment horizontal="center" vertical="center" wrapText="1"/>
    </xf>
    <xf numFmtId="0" fontId="94" fillId="0" borderId="84" xfId="504" applyFont="1" applyBorder="1" applyAlignment="1">
      <alignment horizontal="left" vertical="center" wrapText="1"/>
    </xf>
    <xf numFmtId="0" fontId="94" fillId="0" borderId="84" xfId="504" applyFont="1" applyBorder="1" applyAlignment="1">
      <alignment horizontal="center" vertical="center"/>
    </xf>
    <xf numFmtId="0" fontId="113" fillId="0" borderId="0" xfId="504" applyFont="1" applyAlignment="1">
      <alignment horizontal="center" vertical="center"/>
    </xf>
    <xf numFmtId="0" fontId="120" fillId="0" borderId="0" xfId="504" applyFont="1" applyAlignment="1">
      <alignment horizontal="right" vertical="center"/>
    </xf>
    <xf numFmtId="14" fontId="121" fillId="0" borderId="0" xfId="504" applyNumberFormat="1" applyFont="1" applyAlignment="1">
      <alignment horizontal="right"/>
    </xf>
    <xf numFmtId="0" fontId="121" fillId="0" borderId="0" xfId="504" applyFont="1" applyAlignment="1">
      <alignment horizontal="right"/>
    </xf>
    <xf numFmtId="0" fontId="122" fillId="66" borderId="85" xfId="504" applyFont="1" applyFill="1" applyBorder="1" applyAlignment="1">
      <alignment horizontal="center" vertical="center"/>
    </xf>
    <xf numFmtId="0" fontId="122" fillId="66" borderId="86" xfId="504" applyFont="1" applyFill="1" applyBorder="1" applyAlignment="1">
      <alignment horizontal="center" vertical="center"/>
    </xf>
    <xf numFmtId="0" fontId="122" fillId="66" borderId="104" xfId="504" applyFont="1" applyFill="1" applyBorder="1" applyAlignment="1">
      <alignment horizontal="center" vertical="center"/>
    </xf>
    <xf numFmtId="0" fontId="94" fillId="0" borderId="84" xfId="504" applyFont="1" applyBorder="1" applyAlignment="1">
      <alignment horizontal="center" vertical="center" wrapText="1"/>
    </xf>
    <xf numFmtId="0" fontId="13" fillId="0" borderId="84" xfId="121" applyFont="1" applyBorder="1" applyAlignment="1">
      <alignment horizontal="center"/>
    </xf>
    <xf numFmtId="0" fontId="94" fillId="0" borderId="91" xfId="504" applyFont="1" applyBorder="1" applyAlignment="1">
      <alignment horizontal="center" vertical="center" wrapText="1"/>
    </xf>
    <xf numFmtId="0" fontId="94" fillId="0" borderId="96" xfId="504" applyFont="1" applyBorder="1" applyAlignment="1">
      <alignment horizontal="center" vertical="center" wrapText="1"/>
    </xf>
    <xf numFmtId="0" fontId="94" fillId="0" borderId="91" xfId="504" applyFont="1" applyBorder="1" applyAlignment="1">
      <alignment horizontal="center" vertical="center"/>
    </xf>
    <xf numFmtId="0" fontId="94" fillId="0" borderId="96" xfId="504" applyFont="1" applyBorder="1" applyAlignment="1">
      <alignment horizontal="center" vertical="center"/>
    </xf>
    <xf numFmtId="0" fontId="94" fillId="0" borderId="99" xfId="504" applyFont="1" applyBorder="1" applyAlignment="1">
      <alignment horizontal="center" vertical="center" wrapText="1"/>
    </xf>
    <xf numFmtId="0" fontId="122" fillId="66" borderId="84" xfId="504" applyFont="1" applyFill="1" applyBorder="1" applyAlignment="1">
      <alignment horizontal="center" vertical="center"/>
    </xf>
    <xf numFmtId="0" fontId="94" fillId="0" borderId="99" xfId="504" applyFont="1" applyBorder="1" applyAlignment="1">
      <alignment horizontal="center" vertical="center"/>
    </xf>
    <xf numFmtId="0" fontId="89" fillId="0" borderId="91" xfId="504" applyFont="1" applyBorder="1" applyAlignment="1">
      <alignment horizontal="center" vertical="center"/>
    </xf>
    <xf numFmtId="0" fontId="89" fillId="0" borderId="99" xfId="504" applyFont="1" applyBorder="1" applyAlignment="1">
      <alignment horizontal="center" vertical="center"/>
    </xf>
    <xf numFmtId="0" fontId="89" fillId="0" borderId="96" xfId="504" applyFont="1" applyBorder="1" applyAlignment="1">
      <alignment horizontal="center" vertical="center"/>
    </xf>
    <xf numFmtId="0" fontId="94" fillId="0" borderId="109" xfId="721" applyFont="1" applyBorder="1" applyAlignment="1">
      <alignment horizontal="center" vertical="center" wrapText="1"/>
    </xf>
    <xf numFmtId="0" fontId="94" fillId="0" borderId="108" xfId="721" applyFont="1" applyBorder="1" applyAlignment="1">
      <alignment horizontal="center" vertical="center" wrapText="1"/>
    </xf>
    <xf numFmtId="0" fontId="13" fillId="0" borderId="91" xfId="121" applyFont="1" applyBorder="1" applyAlignment="1">
      <alignment horizontal="center"/>
    </xf>
    <xf numFmtId="0" fontId="13" fillId="0" borderId="96" xfId="121" applyFont="1" applyBorder="1" applyAlignment="1">
      <alignment horizontal="center"/>
    </xf>
    <xf numFmtId="0" fontId="123" fillId="66" borderId="86" xfId="721" applyFont="1" applyFill="1" applyBorder="1" applyAlignment="1">
      <alignment horizontal="center" vertical="center" wrapText="1"/>
    </xf>
  </cellXfs>
  <cellStyles count="752">
    <cellStyle name=" 1" xfId="165"/>
    <cellStyle name="_~1613671" xfId="166"/>
    <cellStyle name="_~1613671 2" xfId="167"/>
    <cellStyle name="_~1613671 3" xfId="168"/>
    <cellStyle name="_~1613671 4" xfId="169"/>
    <cellStyle name="_~7644457" xfId="170"/>
    <cellStyle name="_~7644457 2" xfId="171"/>
    <cellStyle name="_~7644457 3" xfId="172"/>
    <cellStyle name="_~7644457 4" xfId="173"/>
    <cellStyle name="_price_der_nov_раб" xfId="174"/>
    <cellStyle name="_price_der_nov_раб_~2260219" xfId="175"/>
    <cellStyle name="_price_der_nov_раб_~2260219 2" xfId="176"/>
    <cellStyle name="_price_der_nov_раб_~2260219_~2131575" xfId="177"/>
    <cellStyle name="_price_der_nov_раб_~2260219_Decra" xfId="178"/>
    <cellStyle name="_price_der_nov_раб_~2260219_Vilpe" xfId="179"/>
    <cellStyle name="_price_der_nov_раб_~2260219_Дилерский прайс-лист 03.03.14 Единый+Q35" xfId="180"/>
    <cellStyle name="_price_der_nov_раб_~2260219_Макет временных" xfId="181"/>
    <cellStyle name="_price_der_nov_раб_~2260219_Прайс полный ассортимент Центр от 09.07" xfId="182"/>
    <cellStyle name="_price_der_nov_раб_~2260219_Розничный прайс-лист 03.03.14" xfId="183"/>
    <cellStyle name="_price_der_nov_раб_~2260219_Розничный прайс-лист 07.04.14" xfId="184"/>
    <cellStyle name="_price_der_nov_раб_~2260219_Цокольные панели Ванштайн" xfId="185"/>
    <cellStyle name="_price_der_nov_раб_~2260219_Цокольные панели Ванштайн 2" xfId="186"/>
    <cellStyle name="_price_der_nov_раб_~6447645" xfId="187"/>
    <cellStyle name="_price_der_nov_раб_GL розничный прайс Краснодар - 03.09.12" xfId="188"/>
    <cellStyle name="_price_der_nov_раб_дилерский прайс - лист 17.02.12 ПИТЕР" xfId="189"/>
    <cellStyle name="_price_der_nov_раб_дилерский прайс - лист 18.04.12" xfId="190"/>
    <cellStyle name="_price_der_nov_раб_Прайс для Краснодара 2" xfId="191"/>
    <cellStyle name="_price_der_nov_раб_Прайс полный ассортимент 22.12.2010  Центр" xfId="192"/>
    <cellStyle name="_price_der_nov_раб_Прайс полный ассортимент от 06.02.12 Одинцово" xfId="193"/>
    <cellStyle name="_price_der_nov_раб_Прайс полный ассортимент от 06.02.12 Центр" xfId="194"/>
    <cellStyle name="_price_der_nov_раб_Прайс полный ассортимент от 19.10.2011 Центр" xfId="195"/>
    <cellStyle name="_price_der_nov_раб_Прайс полный ассортимент СПБ  от 22.08.12 Ворота + фигурный профнастил" xfId="196"/>
    <cellStyle name="_price_der_nov_раб_Прайс полный ассортимент Центр от 01.06.12" xfId="197"/>
    <cellStyle name="_price_der_nov_раб_Прайс полный ассортимент Центр от 06.08.12" xfId="198"/>
    <cellStyle name="_price_der_nov_раб_Прайс полный ассортимент Центр от 22.08.12 Ворота + фигурный профнастил" xfId="199"/>
    <cellStyle name="_price_der_nov_раб_Прайс полный ассортимент Центр от 29.06.12" xfId="200"/>
    <cellStyle name="_Книга2" xfId="201"/>
    <cellStyle name="_Книга2 2" xfId="202"/>
    <cellStyle name="_Книга2 3" xfId="203"/>
    <cellStyle name="_Книга2 4" xfId="204"/>
    <cellStyle name="_лестницы" xfId="205"/>
    <cellStyle name="_лестницы 2" xfId="206"/>
    <cellStyle name="_лестницы 3" xfId="207"/>
    <cellStyle name="_лестницы 4" xfId="208"/>
    <cellStyle name="_Плантер" xfId="35"/>
    <cellStyle name="_прайс-лист розница" xfId="209"/>
    <cellStyle name="_прайс-лист розница 2" xfId="210"/>
    <cellStyle name="_прайс-лист розница 3" xfId="211"/>
    <cellStyle name="_прайс-лист розница 4" xfId="212"/>
    <cellStyle name="0,0_x000a__x000a_NA_x000a__x000a_ 2" xfId="213"/>
    <cellStyle name="0,0_x000d__x000a_NA_x000d__x000a_" xfId="36"/>
    <cellStyle name="0,0_x000d__x000a_NA_x000d__x000a_ 2" xfId="719"/>
    <cellStyle name="-15-1976" xfId="214"/>
    <cellStyle name="-15-1976 2" xfId="215"/>
    <cellStyle name="-15-1976 3" xfId="216"/>
    <cellStyle name="-15-1976 4" xfId="217"/>
    <cellStyle name="20% — акцент1" xfId="732" builtinId="30" customBuiltin="1"/>
    <cellStyle name="20% - Акцент1 2" xfId="37"/>
    <cellStyle name="20% - Акцент1 2 2" xfId="218"/>
    <cellStyle name="20% - Акцент1 2 2 2" xfId="219"/>
    <cellStyle name="20% - Акцент1 2 3" xfId="220"/>
    <cellStyle name="20% - Акцент1 2 3 2" xfId="221"/>
    <cellStyle name="20% - Акцент1 2 4" xfId="222"/>
    <cellStyle name="20% - Акцент1 2 4 2" xfId="223"/>
    <cellStyle name="20% - Акцент1 2 5" xfId="224"/>
    <cellStyle name="20% - Акцент1 2_гл прайс от 10.02.2016 розница Пермь" xfId="225"/>
    <cellStyle name="20% - Акцент1 3" xfId="38"/>
    <cellStyle name="20% - Акцент1 3 2" xfId="226"/>
    <cellStyle name="20% - Акцент1 4" xfId="39"/>
    <cellStyle name="20% - Акцент1 4 2" xfId="227"/>
    <cellStyle name="20% — акцент2" xfId="733" builtinId="34" customBuiltin="1"/>
    <cellStyle name="20% - Акцент2 2" xfId="40"/>
    <cellStyle name="20% - Акцент2 2 2" xfId="228"/>
    <cellStyle name="20% - Акцент2 2 2 2" xfId="229"/>
    <cellStyle name="20% - Акцент2 2 3" xfId="230"/>
    <cellStyle name="20% - Акцент2 2 3 2" xfId="231"/>
    <cellStyle name="20% - Акцент2 2 4" xfId="232"/>
    <cellStyle name="20% - Акцент2 2 4 2" xfId="233"/>
    <cellStyle name="20% - Акцент2 2 5" xfId="234"/>
    <cellStyle name="20% - Акцент2 2_гл прайс от 10.02.2016 розница Пермь" xfId="235"/>
    <cellStyle name="20% - Акцент2 3" xfId="41"/>
    <cellStyle name="20% - Акцент2 3 2" xfId="236"/>
    <cellStyle name="20% - Акцент2 4" xfId="42"/>
    <cellStyle name="20% - Акцент2 4 2" xfId="237"/>
    <cellStyle name="20% — акцент3" xfId="734" builtinId="38" customBuiltin="1"/>
    <cellStyle name="20% - Акцент3 2" xfId="43"/>
    <cellStyle name="20% - Акцент3 2 2" xfId="238"/>
    <cellStyle name="20% - Акцент3 2 2 2" xfId="239"/>
    <cellStyle name="20% - Акцент3 2 3" xfId="240"/>
    <cellStyle name="20% - Акцент3 2 3 2" xfId="241"/>
    <cellStyle name="20% - Акцент3 2 4" xfId="242"/>
    <cellStyle name="20% - Акцент3 2 4 2" xfId="243"/>
    <cellStyle name="20% - Акцент3 2 5" xfId="244"/>
    <cellStyle name="20% - Акцент3 2_гл прайс от 10.02.2016 розница Пермь" xfId="245"/>
    <cellStyle name="20% - Акцент3 3" xfId="44"/>
    <cellStyle name="20% - Акцент3 3 2" xfId="246"/>
    <cellStyle name="20% - Акцент3 4" xfId="45"/>
    <cellStyle name="20% - Акцент3 4 2" xfId="247"/>
    <cellStyle name="20% — акцент4" xfId="735" builtinId="42" customBuiltin="1"/>
    <cellStyle name="20% - Акцент4 2" xfId="46"/>
    <cellStyle name="20% - Акцент4 2 2" xfId="248"/>
    <cellStyle name="20% - Акцент4 2 2 2" xfId="249"/>
    <cellStyle name="20% - Акцент4 2 3" xfId="250"/>
    <cellStyle name="20% - Акцент4 2 3 2" xfId="251"/>
    <cellStyle name="20% - Акцент4 2 4" xfId="252"/>
    <cellStyle name="20% - Акцент4 2 4 2" xfId="253"/>
    <cellStyle name="20% - Акцент4 2 5" xfId="254"/>
    <cellStyle name="20% - Акцент4 2_гл прайс от 10.02.2016 розница Пермь" xfId="255"/>
    <cellStyle name="20% - Акцент4 3" xfId="47"/>
    <cellStyle name="20% - Акцент4 3 2" xfId="256"/>
    <cellStyle name="20% - Акцент4 4" xfId="48"/>
    <cellStyle name="20% - Акцент4 4 2" xfId="257"/>
    <cellStyle name="20% — акцент5" xfId="736" builtinId="46" customBuiltin="1"/>
    <cellStyle name="20% - Акцент5 2" xfId="49"/>
    <cellStyle name="20% - Акцент5 2 2" xfId="258"/>
    <cellStyle name="20% - Акцент5 2 2 2" xfId="259"/>
    <cellStyle name="20% - Акцент5 2 3" xfId="260"/>
    <cellStyle name="20% - Акцент5 2 3 2" xfId="261"/>
    <cellStyle name="20% - Акцент5 2 4" xfId="262"/>
    <cellStyle name="20% - Акцент5 2 4 2" xfId="263"/>
    <cellStyle name="20% - Акцент5 2 5" xfId="264"/>
    <cellStyle name="20% - Акцент5 2_гл прайс от 10.02.2016 розница Пермь" xfId="265"/>
    <cellStyle name="20% - Акцент5 3" xfId="50"/>
    <cellStyle name="20% - Акцент5 3 2" xfId="266"/>
    <cellStyle name="20% - Акцент5 4" xfId="51"/>
    <cellStyle name="20% - Акцент5 4 2" xfId="267"/>
    <cellStyle name="20% — акцент6" xfId="737" builtinId="50" customBuiltin="1"/>
    <cellStyle name="20% - Акцент6 2" xfId="52"/>
    <cellStyle name="20% - Акцент6 2 2" xfId="268"/>
    <cellStyle name="20% - Акцент6 2 2 2" xfId="269"/>
    <cellStyle name="20% - Акцент6 2 3" xfId="270"/>
    <cellStyle name="20% - Акцент6 2 3 2" xfId="271"/>
    <cellStyle name="20% - Акцент6 2 4" xfId="272"/>
    <cellStyle name="20% - Акцент6 2 4 2" xfId="273"/>
    <cellStyle name="20% - Акцент6 2 5" xfId="274"/>
    <cellStyle name="20% - Акцент6 2_гл прайс от 10.02.2016 розница Пермь" xfId="275"/>
    <cellStyle name="20% - Акцент6 3" xfId="53"/>
    <cellStyle name="20% - Акцент6 3 2" xfId="276"/>
    <cellStyle name="20% - Акцент6 4" xfId="54"/>
    <cellStyle name="20% - Акцент6 4 2" xfId="277"/>
    <cellStyle name="40% — акцент1" xfId="738" builtinId="31" customBuiltin="1"/>
    <cellStyle name="40% - Акцент1 2" xfId="55"/>
    <cellStyle name="40% - Акцент1 2 2" xfId="278"/>
    <cellStyle name="40% - Акцент1 2 2 2" xfId="279"/>
    <cellStyle name="40% - Акцент1 2 3" xfId="280"/>
    <cellStyle name="40% - Акцент1 2 3 2" xfId="281"/>
    <cellStyle name="40% - Акцент1 2 4" xfId="282"/>
    <cellStyle name="40% - Акцент1 2 4 2" xfId="283"/>
    <cellStyle name="40% - Акцент1 2 5" xfId="284"/>
    <cellStyle name="40% - Акцент1 2_гл прайс от 10.02.2016 розница Пермь" xfId="285"/>
    <cellStyle name="40% - Акцент1 3" xfId="56"/>
    <cellStyle name="40% - Акцент1 3 2" xfId="286"/>
    <cellStyle name="40% - Акцент1 4" xfId="57"/>
    <cellStyle name="40% - Акцент1 4 2" xfId="287"/>
    <cellStyle name="40% — акцент2" xfId="739" builtinId="35" customBuiltin="1"/>
    <cellStyle name="40% - Акцент2 2" xfId="58"/>
    <cellStyle name="40% - Акцент2 2 2" xfId="288"/>
    <cellStyle name="40% - Акцент2 2 2 2" xfId="289"/>
    <cellStyle name="40% - Акцент2 2 3" xfId="290"/>
    <cellStyle name="40% - Акцент2 2 3 2" xfId="291"/>
    <cellStyle name="40% - Акцент2 2 4" xfId="292"/>
    <cellStyle name="40% - Акцент2 2 4 2" xfId="293"/>
    <cellStyle name="40% - Акцент2 2 5" xfId="294"/>
    <cellStyle name="40% - Акцент2 2_гл прайс от 10.02.2016 розница Пермь" xfId="295"/>
    <cellStyle name="40% - Акцент2 3" xfId="59"/>
    <cellStyle name="40% - Акцент2 3 2" xfId="296"/>
    <cellStyle name="40% - Акцент2 4" xfId="60"/>
    <cellStyle name="40% - Акцент2 4 2" xfId="297"/>
    <cellStyle name="40% — акцент3" xfId="740" builtinId="39" customBuiltin="1"/>
    <cellStyle name="40% - Акцент3 2" xfId="61"/>
    <cellStyle name="40% - Акцент3 2 2" xfId="298"/>
    <cellStyle name="40% - Акцент3 2 2 2" xfId="299"/>
    <cellStyle name="40% - Акцент3 2 3" xfId="300"/>
    <cellStyle name="40% - Акцент3 2 3 2" xfId="301"/>
    <cellStyle name="40% - Акцент3 2 4" xfId="302"/>
    <cellStyle name="40% - Акцент3 2 4 2" xfId="303"/>
    <cellStyle name="40% - Акцент3 2 5" xfId="304"/>
    <cellStyle name="40% - Акцент3 2_гл прайс от 10.02.2016 розница Пермь" xfId="305"/>
    <cellStyle name="40% - Акцент3 3" xfId="62"/>
    <cellStyle name="40% - Акцент3 3 2" xfId="306"/>
    <cellStyle name="40% - Акцент3 4" xfId="63"/>
    <cellStyle name="40% - Акцент3 4 2" xfId="307"/>
    <cellStyle name="40% — акцент4" xfId="741" builtinId="43" customBuiltin="1"/>
    <cellStyle name="40% - Акцент4 2" xfId="64"/>
    <cellStyle name="40% - Акцент4 2 2" xfId="308"/>
    <cellStyle name="40% - Акцент4 2 2 2" xfId="309"/>
    <cellStyle name="40% - Акцент4 2 3" xfId="310"/>
    <cellStyle name="40% - Акцент4 2 3 2" xfId="311"/>
    <cellStyle name="40% - Акцент4 2 4" xfId="312"/>
    <cellStyle name="40% - Акцент4 2 4 2" xfId="313"/>
    <cellStyle name="40% - Акцент4 2 5" xfId="314"/>
    <cellStyle name="40% - Акцент4 2_гл прайс от 10.02.2016 розница Пермь" xfId="315"/>
    <cellStyle name="40% - Акцент4 3" xfId="65"/>
    <cellStyle name="40% - Акцент4 3 2" xfId="316"/>
    <cellStyle name="40% - Акцент4 4" xfId="66"/>
    <cellStyle name="40% - Акцент4 4 2" xfId="317"/>
    <cellStyle name="40% — акцент5" xfId="742" builtinId="47" customBuiltin="1"/>
    <cellStyle name="40% - Акцент5 2" xfId="67"/>
    <cellStyle name="40% - Акцент5 2 2" xfId="318"/>
    <cellStyle name="40% - Акцент5 2 2 2" xfId="319"/>
    <cellStyle name="40% - Акцент5 2 3" xfId="320"/>
    <cellStyle name="40% - Акцент5 2 3 2" xfId="321"/>
    <cellStyle name="40% - Акцент5 2 4" xfId="322"/>
    <cellStyle name="40% - Акцент5 2 4 2" xfId="323"/>
    <cellStyle name="40% - Акцент5 2 5" xfId="324"/>
    <cellStyle name="40% - Акцент5 2_гл прайс от 10.02.2016 розница Пермь" xfId="325"/>
    <cellStyle name="40% - Акцент5 3" xfId="68"/>
    <cellStyle name="40% - Акцент5 3 2" xfId="326"/>
    <cellStyle name="40% - Акцент5 4" xfId="69"/>
    <cellStyle name="40% - Акцент5 4 2" xfId="327"/>
    <cellStyle name="40% — акцент6" xfId="743" builtinId="51" customBuiltin="1"/>
    <cellStyle name="40% - Акцент6 2" xfId="70"/>
    <cellStyle name="40% - Акцент6 2 2" xfId="328"/>
    <cellStyle name="40% - Акцент6 2 2 2" xfId="329"/>
    <cellStyle name="40% - Акцент6 2 3" xfId="330"/>
    <cellStyle name="40% - Акцент6 2 3 2" xfId="331"/>
    <cellStyle name="40% - Акцент6 2 4" xfId="332"/>
    <cellStyle name="40% - Акцент6 2 4 2" xfId="333"/>
    <cellStyle name="40% - Акцент6 2 5" xfId="334"/>
    <cellStyle name="40% - Акцент6 2_гл прайс от 10.02.2016 розница Пермь" xfId="335"/>
    <cellStyle name="40% - Акцент6 3" xfId="71"/>
    <cellStyle name="40% - Акцент6 3 2" xfId="336"/>
    <cellStyle name="40% - Акцент6 4" xfId="72"/>
    <cellStyle name="40% - Акцент6 4 2" xfId="337"/>
    <cellStyle name="60% — акцент1" xfId="744" builtinId="32" customBuiltin="1"/>
    <cellStyle name="60% - Акцент1 2" xfId="73"/>
    <cellStyle name="60% - Акцент1 2 2" xfId="338"/>
    <cellStyle name="60% - Акцент1 2 3" xfId="339"/>
    <cellStyle name="60% - Акцент1 2 4" xfId="340"/>
    <cellStyle name="60% - Акцент1 3" xfId="74"/>
    <cellStyle name="60% — акцент2" xfId="745" builtinId="36" customBuiltin="1"/>
    <cellStyle name="60% - Акцент2 2" xfId="75"/>
    <cellStyle name="60% - Акцент2 2 2" xfId="341"/>
    <cellStyle name="60% - Акцент2 2 3" xfId="342"/>
    <cellStyle name="60% - Акцент2 2 4" xfId="343"/>
    <cellStyle name="60% - Акцент2 3" xfId="76"/>
    <cellStyle name="60% — акцент3" xfId="746" builtinId="40" customBuiltin="1"/>
    <cellStyle name="60% - Акцент3 2" xfId="77"/>
    <cellStyle name="60% - Акцент3 2 2" xfId="344"/>
    <cellStyle name="60% - Акцент3 2 3" xfId="345"/>
    <cellStyle name="60% - Акцент3 2 4" xfId="346"/>
    <cellStyle name="60% - Акцент3 3" xfId="78"/>
    <cellStyle name="60% — акцент4" xfId="747" builtinId="44" customBuiltin="1"/>
    <cellStyle name="60% - Акцент4 2" xfId="79"/>
    <cellStyle name="60% - Акцент4 2 2" xfId="347"/>
    <cellStyle name="60% - Акцент4 2 3" xfId="348"/>
    <cellStyle name="60% - Акцент4 2 4" xfId="349"/>
    <cellStyle name="60% - Акцент4 3" xfId="80"/>
    <cellStyle name="60% — акцент5" xfId="748" builtinId="48" customBuiltin="1"/>
    <cellStyle name="60% - Акцент5 2" xfId="81"/>
    <cellStyle name="60% - Акцент5 2 2" xfId="350"/>
    <cellStyle name="60% - Акцент5 2 3" xfId="351"/>
    <cellStyle name="60% - Акцент5 2 4" xfId="352"/>
    <cellStyle name="60% - Акцент5 3" xfId="82"/>
    <cellStyle name="60% — акцент6" xfId="749" builtinId="52" customBuiltin="1"/>
    <cellStyle name="60% - Акцент6 2" xfId="83"/>
    <cellStyle name="60% - Акцент6 2 2" xfId="353"/>
    <cellStyle name="60% - Акцент6 2 3" xfId="354"/>
    <cellStyle name="60% - Акцент6 2 4" xfId="355"/>
    <cellStyle name="60% - Акцент6 3" xfId="84"/>
    <cellStyle name="Currency 2" xfId="356"/>
    <cellStyle name="Currency_Trend and Trade" xfId="357"/>
    <cellStyle name="Euro" xfId="85"/>
    <cellStyle name="Euro 2" xfId="358"/>
    <cellStyle name="Euro 3" xfId="359"/>
    <cellStyle name="Euro 4" xfId="360"/>
    <cellStyle name="Euro_Fakro" xfId="361"/>
    <cellStyle name="Excel Built-in Normal" xfId="362"/>
    <cellStyle name="Excel Built-in Normal 2" xfId="363"/>
    <cellStyle name="Normal 2" xfId="364"/>
    <cellStyle name="Normal 2 2" xfId="365"/>
    <cellStyle name="Normal 2 2 2" xfId="366"/>
    <cellStyle name="Normal 2 3" xfId="367"/>
    <cellStyle name="Normal 2 4" xfId="368"/>
    <cellStyle name="Normal 2_new-price-perm дилер ольга" xfId="369"/>
    <cellStyle name="Normal 3" xfId="370"/>
    <cellStyle name="Normal 4" xfId="371"/>
    <cellStyle name="Normal_Book1" xfId="372"/>
    <cellStyle name="Normalny_Cennik KOELNER 2002" xfId="373"/>
    <cellStyle name="Percent 2" xfId="374"/>
    <cellStyle name="Percent 3" xfId="375"/>
    <cellStyle name="Percent 4" xfId="376"/>
    <cellStyle name="SAPBEXaggData" xfId="377"/>
    <cellStyle name="SAPBEXaggDataEmph" xfId="378"/>
    <cellStyle name="SAPBEXaggItem" xfId="379"/>
    <cellStyle name="SAPBEXaggItemX" xfId="380"/>
    <cellStyle name="SAPBEXchaText" xfId="381"/>
    <cellStyle name="SAPBEXexcBad7" xfId="382"/>
    <cellStyle name="SAPBEXexcBad8" xfId="383"/>
    <cellStyle name="SAPBEXexcBad9" xfId="384"/>
    <cellStyle name="SAPBEXexcCritical4" xfId="385"/>
    <cellStyle name="SAPBEXexcCritical5" xfId="386"/>
    <cellStyle name="SAPBEXexcCritical6" xfId="387"/>
    <cellStyle name="SAPBEXexcGood1" xfId="388"/>
    <cellStyle name="SAPBEXexcGood2" xfId="389"/>
    <cellStyle name="SAPBEXexcGood3" xfId="390"/>
    <cellStyle name="Standaard 10" xfId="391"/>
    <cellStyle name="Standaard 10 2" xfId="392"/>
    <cellStyle name="Standaard 10 3" xfId="393"/>
    <cellStyle name="Standaard 10 4" xfId="394"/>
    <cellStyle name="Standaard 11" xfId="395"/>
    <cellStyle name="Standaard 11 2" xfId="396"/>
    <cellStyle name="Standaard 11 3" xfId="397"/>
    <cellStyle name="Standaard 11 4" xfId="398"/>
    <cellStyle name="Standaard 12" xfId="399"/>
    <cellStyle name="Standaard 12 2" xfId="400"/>
    <cellStyle name="Standaard 12 3" xfId="401"/>
    <cellStyle name="Standaard 12 4" xfId="402"/>
    <cellStyle name="Standaard 2" xfId="403"/>
    <cellStyle name="Standaard 2 2" xfId="404"/>
    <cellStyle name="Standaard 2 3" xfId="405"/>
    <cellStyle name="Standaard 2 4" xfId="406"/>
    <cellStyle name="Standaard 3" xfId="407"/>
    <cellStyle name="Standaard 3 2" xfId="408"/>
    <cellStyle name="Standaard 3 3" xfId="409"/>
    <cellStyle name="Standaard 3 4" xfId="410"/>
    <cellStyle name="Standaard 4" xfId="411"/>
    <cellStyle name="Standaard 4 2" xfId="412"/>
    <cellStyle name="Standaard 4 3" xfId="413"/>
    <cellStyle name="Standaard 4 4" xfId="414"/>
    <cellStyle name="Standaard 5" xfId="415"/>
    <cellStyle name="Standaard 5 2" xfId="416"/>
    <cellStyle name="Standaard 5 3" xfId="417"/>
    <cellStyle name="Standaard 5 4" xfId="418"/>
    <cellStyle name="Standaard 6" xfId="419"/>
    <cellStyle name="Standaard 6 2" xfId="420"/>
    <cellStyle name="Standaard 6 3" xfId="421"/>
    <cellStyle name="Standaard 6 4" xfId="422"/>
    <cellStyle name="Standaard 7" xfId="423"/>
    <cellStyle name="Standaard 7 2" xfId="424"/>
    <cellStyle name="Standaard 7 3" xfId="425"/>
    <cellStyle name="Standaard 7 4" xfId="426"/>
    <cellStyle name="Standaard 8" xfId="427"/>
    <cellStyle name="Standaard 8 2" xfId="428"/>
    <cellStyle name="Standaard 8 3" xfId="429"/>
    <cellStyle name="Standaard 8 4" xfId="430"/>
    <cellStyle name="Standaard 9" xfId="431"/>
    <cellStyle name="Standaard 9 2" xfId="432"/>
    <cellStyle name="Standaard 9 3" xfId="433"/>
    <cellStyle name="Standaard 9 4" xfId="434"/>
    <cellStyle name="Standard_Tabelle1" xfId="435"/>
    <cellStyle name="Style 1" xfId="436"/>
    <cellStyle name="Акцент1" xfId="1" builtinId="29" customBuiltin="1"/>
    <cellStyle name="Акцент1 2" xfId="86"/>
    <cellStyle name="Акцент1 2 2" xfId="437"/>
    <cellStyle name="Акцент1 2 3" xfId="438"/>
    <cellStyle name="Акцент1 2 4" xfId="439"/>
    <cellStyle name="Акцент1 3" xfId="87"/>
    <cellStyle name="Акцент2" xfId="2" builtinId="33" customBuiltin="1"/>
    <cellStyle name="Акцент2 2" xfId="88"/>
    <cellStyle name="Акцент2 2 2" xfId="440"/>
    <cellStyle name="Акцент2 2 3" xfId="441"/>
    <cellStyle name="Акцент2 2 4" xfId="442"/>
    <cellStyle name="Акцент2 3" xfId="89"/>
    <cellStyle name="Акцент3" xfId="3" builtinId="37" customBuiltin="1"/>
    <cellStyle name="Акцент3 2" xfId="90"/>
    <cellStyle name="Акцент3 2 2" xfId="443"/>
    <cellStyle name="Акцент3 2 3" xfId="444"/>
    <cellStyle name="Акцент3 2 4" xfId="445"/>
    <cellStyle name="Акцент3 3" xfId="91"/>
    <cellStyle name="Акцент4" xfId="4" builtinId="41" customBuiltin="1"/>
    <cellStyle name="Акцент4 2" xfId="92"/>
    <cellStyle name="Акцент4 2 2" xfId="446"/>
    <cellStyle name="Акцент4 2 3" xfId="447"/>
    <cellStyle name="Акцент4 2 4" xfId="448"/>
    <cellStyle name="Акцент4 3" xfId="93"/>
    <cellStyle name="Акцент5" xfId="5" builtinId="45" customBuiltin="1"/>
    <cellStyle name="Акцент5 2" xfId="94"/>
    <cellStyle name="Акцент5 2 2" xfId="449"/>
    <cellStyle name="Акцент5 2 3" xfId="450"/>
    <cellStyle name="Акцент5 2 4" xfId="451"/>
    <cellStyle name="Акцент5 3" xfId="95"/>
    <cellStyle name="Акцент6" xfId="6" builtinId="49" customBuiltin="1"/>
    <cellStyle name="Акцент6 2" xfId="96"/>
    <cellStyle name="Акцент6 2 2" xfId="452"/>
    <cellStyle name="Акцент6 2 3" xfId="453"/>
    <cellStyle name="Акцент6 2 4" xfId="454"/>
    <cellStyle name="Акцент6 3" xfId="97"/>
    <cellStyle name="Ввод " xfId="7" builtinId="20" customBuiltin="1"/>
    <cellStyle name="Ввод  2" xfId="98"/>
    <cellStyle name="Ввод  2 2" xfId="455"/>
    <cellStyle name="Ввод  2 3" xfId="456"/>
    <cellStyle name="Ввод  2 4" xfId="457"/>
    <cellStyle name="Ввод  2_гл прайс от 10.02.2016 розница Пермь" xfId="458"/>
    <cellStyle name="Ввод  3" xfId="99"/>
    <cellStyle name="Вывод" xfId="8" builtinId="21" customBuiltin="1"/>
    <cellStyle name="Вывод 2" xfId="100"/>
    <cellStyle name="Вывод 2 2" xfId="459"/>
    <cellStyle name="Вывод 2 3" xfId="460"/>
    <cellStyle name="Вывод 2 4" xfId="461"/>
    <cellStyle name="Вывод 2_гл прайс от 10.02.2016 розница Пермь" xfId="462"/>
    <cellStyle name="Вывод 3" xfId="101"/>
    <cellStyle name="Вычисление" xfId="9" builtinId="22" customBuiltin="1"/>
    <cellStyle name="Вычисление 2" xfId="102"/>
    <cellStyle name="Вычисление 2 2" xfId="463"/>
    <cellStyle name="Вычисление 2 3" xfId="464"/>
    <cellStyle name="Вычисление 2 4" xfId="465"/>
    <cellStyle name="Вычисление 2_гл прайс от 10.02.2016 розница Пермь" xfId="466"/>
    <cellStyle name="Вычисление 3" xfId="103"/>
    <cellStyle name="Гиперссылка" xfId="10" builtinId="8"/>
    <cellStyle name="Гиперссылка 2" xfId="104"/>
    <cellStyle name="Гиперссылка 2 2" xfId="467"/>
    <cellStyle name="Гиперссылка 3" xfId="162"/>
    <cellStyle name="Гиперссылка 4" xfId="468"/>
    <cellStyle name="Гиперссылка 5" xfId="469"/>
    <cellStyle name="Денежный 2" xfId="470"/>
    <cellStyle name="Денежный 2 2" xfId="471"/>
    <cellStyle name="Денежный 3" xfId="472"/>
    <cellStyle name="Денежный 3 2" xfId="473"/>
    <cellStyle name="Денежный 3 2 2" xfId="474"/>
    <cellStyle name="Денежный 3 3" xfId="475"/>
    <cellStyle name="Заголовок 1" xfId="11" builtinId="16" customBuiltin="1"/>
    <cellStyle name="Заголовок 1 2" xfId="105"/>
    <cellStyle name="Заголовок 1 3" xfId="106"/>
    <cellStyle name="Заголовок 2" xfId="12" builtinId="17" customBuiltin="1"/>
    <cellStyle name="Заголовок 2 2" xfId="107"/>
    <cellStyle name="Заголовок 2 3" xfId="108"/>
    <cellStyle name="Заголовок 3" xfId="13" builtinId="18" customBuiltin="1"/>
    <cellStyle name="Заголовок 3 2" xfId="109"/>
    <cellStyle name="Заголовок 3 3" xfId="110"/>
    <cellStyle name="Заголовок 4" xfId="14" builtinId="19" customBuiltin="1"/>
    <cellStyle name="Заголовок 4 2" xfId="111"/>
    <cellStyle name="Заголовок 4 3" xfId="112"/>
    <cellStyle name="Заголовок сводной таблицы" xfId="476"/>
    <cellStyle name="Итог" xfId="15" builtinId="25" customBuiltin="1"/>
    <cellStyle name="Итог 2" xfId="113"/>
    <cellStyle name="Итог 3" xfId="114"/>
    <cellStyle name="Категория сводной таблицы" xfId="477"/>
    <cellStyle name="Контрольная ячейка" xfId="16" builtinId="23" customBuiltin="1"/>
    <cellStyle name="Контрольная ячейка 2" xfId="115"/>
    <cellStyle name="Контрольная ячейка 2 2" xfId="478"/>
    <cellStyle name="Контрольная ячейка 2 3" xfId="479"/>
    <cellStyle name="Контрольная ячейка 2 4" xfId="480"/>
    <cellStyle name="Контрольная ячейка 2_гл прайс от 10.02.2016 розница Пермь" xfId="481"/>
    <cellStyle name="Контрольная ячейка 3" xfId="116"/>
    <cellStyle name="Название" xfId="17" builtinId="15" customBuiltin="1"/>
    <cellStyle name="Название 2" xfId="117"/>
    <cellStyle name="Название 3" xfId="118"/>
    <cellStyle name="Нейтральный" xfId="18" builtinId="28" customBuiltin="1"/>
    <cellStyle name="Нейтральный 2" xfId="119"/>
    <cellStyle name="Нейтральный 2 2" xfId="482"/>
    <cellStyle name="Нейтральный 2 3" xfId="483"/>
    <cellStyle name="Нейтральный 2 4" xfId="484"/>
    <cellStyle name="Нейтральный 3" xfId="120"/>
    <cellStyle name="Обычный" xfId="0" builtinId="0"/>
    <cellStyle name="Обычный 10" xfId="121"/>
    <cellStyle name="Обычный 10 2" xfId="485"/>
    <cellStyle name="Обычный 10 2 2" xfId="486"/>
    <cellStyle name="Обычный 10 3" xfId="487"/>
    <cellStyle name="Обычный 10 3 2" xfId="488"/>
    <cellStyle name="Обычный 10 4" xfId="489"/>
    <cellStyle name="Обычный 10 4 2" xfId="490"/>
    <cellStyle name="Обычный 10 5" xfId="491"/>
    <cellStyle name="Обычный 10_гл прайс от 10.02.2016 розница Пермь" xfId="492"/>
    <cellStyle name="Обычный 11" xfId="122"/>
    <cellStyle name="Обычный 11 2" xfId="493"/>
    <cellStyle name="Обычный 11 3" xfId="164"/>
    <cellStyle name="Обычный 11 4" xfId="494"/>
    <cellStyle name="Обычный 11 4 2" xfId="495"/>
    <cellStyle name="Обычный 11_Prajs_polnyj_assortiment_Povolzhe" xfId="496"/>
    <cellStyle name="Обычный 12" xfId="123"/>
    <cellStyle name="Обычный 12 2" xfId="497"/>
    <cellStyle name="Обычный 12_Формирование цен - ФЛЮГЕРА 2013" xfId="750"/>
    <cellStyle name="Обычный 13" xfId="498"/>
    <cellStyle name="Обычный 13 2" xfId="499"/>
    <cellStyle name="Обычный 13 3" xfId="723"/>
    <cellStyle name="Обычный 13 4" xfId="724"/>
    <cellStyle name="Обычный 13 5" xfId="725"/>
    <cellStyle name="Обычный 13 6" xfId="726"/>
    <cellStyle name="Обычный 13_Флюгера ассортимент с фото коллекция 2013" xfId="751"/>
    <cellStyle name="Обычный 14" xfId="500"/>
    <cellStyle name="Обычный 14 2" xfId="501"/>
    <cellStyle name="Обычный 14 3" xfId="727"/>
    <cellStyle name="Обычный 14 4" xfId="728"/>
    <cellStyle name="Обычный 14 5" xfId="729"/>
    <cellStyle name="Обычный 14 6" xfId="730"/>
    <cellStyle name="Обычный 14_гл прайс от 10.02.2016 розница Пермь" xfId="502"/>
    <cellStyle name="Обычный 15" xfId="503"/>
    <cellStyle name="Обычный 15 2" xfId="504"/>
    <cellStyle name="Обычный 15 2 2" xfId="505"/>
    <cellStyle name="Обычный 15 3" xfId="506"/>
    <cellStyle name="Обычный 15 3 2" xfId="507"/>
    <cellStyle name="Обычный 15 4" xfId="508"/>
    <cellStyle name="Обычный 15 4 2" xfId="509"/>
    <cellStyle name="Обычный 15 5" xfId="510"/>
    <cellStyle name="Обычный 15_гл прайс от 10.02.2016 розница Пермь" xfId="511"/>
    <cellStyle name="Обычный 16" xfId="512"/>
    <cellStyle name="Обычный 16 2" xfId="513"/>
    <cellStyle name="Обычный 16 2 2" xfId="514"/>
    <cellStyle name="Обычный 16 2 2 2" xfId="515"/>
    <cellStyle name="Обычный 16 2 3" xfId="516"/>
    <cellStyle name="Обычный 16 2_ПЕРМЬ розница от 01.04.16" xfId="517"/>
    <cellStyle name="Обычный 16 3" xfId="518"/>
    <cellStyle name="Обычный 16 3 2" xfId="519"/>
    <cellStyle name="Обычный 16 4" xfId="520"/>
    <cellStyle name="Обычный 16_гл прайс от 10.02.2016 розница Пермь" xfId="521"/>
    <cellStyle name="Обычный 17" xfId="522"/>
    <cellStyle name="Обычный 17 2" xfId="523"/>
    <cellStyle name="Обычный 18" xfId="524"/>
    <cellStyle name="Обычный 18 2" xfId="525"/>
    <cellStyle name="Обычный 18 2 2" xfId="526"/>
    <cellStyle name="Обычный 18 3" xfId="527"/>
    <cellStyle name="Обычный 18 3 2" xfId="528"/>
    <cellStyle name="Обычный 18 4" xfId="529"/>
    <cellStyle name="Обычный 18 4 2" xfId="530"/>
    <cellStyle name="Обычный 18 4 2 2" xfId="531"/>
    <cellStyle name="Обычный 18 4 3" xfId="532"/>
    <cellStyle name="Обычный 18 4_ПЕРМЬ розница от 01.04.16" xfId="533"/>
    <cellStyle name="Обычный 18 5" xfId="534"/>
    <cellStyle name="Обычный 18_ПЕРМЬ розница от 01.04.16" xfId="535"/>
    <cellStyle name="Обычный 19" xfId="536"/>
    <cellStyle name="Обычный 19 2" xfId="537"/>
    <cellStyle name="Обычный 19 2 2" xfId="538"/>
    <cellStyle name="Обычный 19 3" xfId="539"/>
    <cellStyle name="Обычный 19 3 2" xfId="540"/>
    <cellStyle name="Обычный 19 4" xfId="541"/>
    <cellStyle name="Обычный 19 4 2" xfId="542"/>
    <cellStyle name="Обычный 19 5" xfId="543"/>
    <cellStyle name="Обычный 19 5 2" xfId="544"/>
    <cellStyle name="Обычный 19 6" xfId="545"/>
    <cellStyle name="Обычный 19 7" xfId="731"/>
    <cellStyle name="Обычный 19_ПЕРМЬ розница от 01.04.16" xfId="546"/>
    <cellStyle name="Обычный 2" xfId="34"/>
    <cellStyle name="Обычный 2 2" xfId="124"/>
    <cellStyle name="Обычный 2 2 2" xfId="125"/>
    <cellStyle name="Обычный 2 2 3" xfId="547"/>
    <cellStyle name="Обычный 2 2_гл прайс от 10.02.2016 розница Пермь" xfId="548"/>
    <cellStyle name="Обычный 2 3" xfId="126"/>
    <cellStyle name="Обычный 2 4" xfId="549"/>
    <cellStyle name="Обычный 2 4 2" xfId="127"/>
    <cellStyle name="Обычный 2_Fakro" xfId="550"/>
    <cellStyle name="Обычный 20" xfId="551"/>
    <cellStyle name="Обычный 20 2" xfId="552"/>
    <cellStyle name="Обычный 21" xfId="553"/>
    <cellStyle name="Обычный 21 2" xfId="554"/>
    <cellStyle name="Обычный 22" xfId="555"/>
    <cellStyle name="Обычный 22 2" xfId="556"/>
    <cellStyle name="Обычный 23" xfId="557"/>
    <cellStyle name="Обычный 23 2" xfId="558"/>
    <cellStyle name="Обычный 24" xfId="559"/>
    <cellStyle name="Обычный 24 2" xfId="560"/>
    <cellStyle name="Обычный 25" xfId="561"/>
    <cellStyle name="Обычный 25 2" xfId="562"/>
    <cellStyle name="Обычный 25 2 2" xfId="563"/>
    <cellStyle name="Обычный 25 2 2 2" xfId="564"/>
    <cellStyle name="Обычный 25 2 3" xfId="565"/>
    <cellStyle name="Обычный 25 2_ПЕРМЬ розница от 01.04.16" xfId="566"/>
    <cellStyle name="Обычный 25 3" xfId="567"/>
    <cellStyle name="Обычный 25_ПЕРМЬ розница от 01.04.16" xfId="568"/>
    <cellStyle name="Обычный 26" xfId="569"/>
    <cellStyle name="Обычный 26 2" xfId="570"/>
    <cellStyle name="Обычный 27" xfId="571"/>
    <cellStyle name="Обычный 27 2" xfId="572"/>
    <cellStyle name="Обычный 27 2 2" xfId="573"/>
    <cellStyle name="Обычный 27 3" xfId="574"/>
    <cellStyle name="Обычный 27_ПЕРМЬ розница от 01.04.16" xfId="575"/>
    <cellStyle name="Обычный 28" xfId="576"/>
    <cellStyle name="Обычный 28 2" xfId="577"/>
    <cellStyle name="Обычный 29" xfId="578"/>
    <cellStyle name="Обычный 29 2" xfId="579"/>
    <cellStyle name="Обычный 3" xfId="128"/>
    <cellStyle name="Обычный 3 2" xfId="580"/>
    <cellStyle name="Обычный 3_Holzplast Хольцблок Основной" xfId="581"/>
    <cellStyle name="Обычный 30" xfId="582"/>
    <cellStyle name="Обычный 30 2" xfId="583"/>
    <cellStyle name="Обычный 30 2 2" xfId="584"/>
    <cellStyle name="Обычный 30 3" xfId="585"/>
    <cellStyle name="Обычный 30_ПЕРМЬ розница от 01.04.16" xfId="586"/>
    <cellStyle name="Обычный 31" xfId="587"/>
    <cellStyle name="Обычный 31 2" xfId="588"/>
    <cellStyle name="Обычный 32" xfId="589"/>
    <cellStyle name="Обычный 32 2" xfId="590"/>
    <cellStyle name="Обычный 33" xfId="591"/>
    <cellStyle name="Обычный 33 2" xfId="592"/>
    <cellStyle name="Обычный 34" xfId="593"/>
    <cellStyle name="Обычный 34 2" xfId="594"/>
    <cellStyle name="Обычный 35" xfId="595"/>
    <cellStyle name="Обычный 35 2" xfId="596"/>
    <cellStyle name="Обычный 36" xfId="597"/>
    <cellStyle name="Обычный 36 2" xfId="598"/>
    <cellStyle name="Обычный 37" xfId="722"/>
    <cellStyle name="Обычный 4" xfId="129"/>
    <cellStyle name="Обычный 4 2" xfId="599"/>
    <cellStyle name="Обычный 4 3" xfId="600"/>
    <cellStyle name="Обычный 4 4" xfId="601"/>
    <cellStyle name="Обычный 4_~2131575" xfId="602"/>
    <cellStyle name="Обычный 5" xfId="130"/>
    <cellStyle name="Обычный 5 2" xfId="131"/>
    <cellStyle name="Обычный 5_гл прайс от 10.02.2016 розница Пермь" xfId="603"/>
    <cellStyle name="Обычный 6" xfId="132"/>
    <cellStyle name="Обычный 6 2" xfId="604"/>
    <cellStyle name="Обычный 6 2 2" xfId="605"/>
    <cellStyle name="Обычный 6 3" xfId="606"/>
    <cellStyle name="Обычный 6 3 2" xfId="607"/>
    <cellStyle name="Обычный 6 4" xfId="608"/>
    <cellStyle name="Обычный 6 5" xfId="609"/>
    <cellStyle name="Обычный 6 5 2" xfId="610"/>
    <cellStyle name="Обычный 6_ВСЕ ДЛЯ КРОВЛИ И ФАСАДА ОСНОВНОЙ 01.07.2013" xfId="611"/>
    <cellStyle name="Обычный 7" xfId="133"/>
    <cellStyle name="Обычный 7 2" xfId="612"/>
    <cellStyle name="Обычный 7 3" xfId="613"/>
    <cellStyle name="Обычный 7 3 2" xfId="614"/>
    <cellStyle name="Обычный 7 3 2 2" xfId="615"/>
    <cellStyle name="Обычный 7 3 2 2 2" xfId="616"/>
    <cellStyle name="Обычный 7 3 2 2_ПЕРМЬ розница от 13.05.16" xfId="617"/>
    <cellStyle name="Обычный 7 3 2 3" xfId="618"/>
    <cellStyle name="Обычный 7 3 2_ПЕРМЬ розница от 01.04.16" xfId="619"/>
    <cellStyle name="Обычный 7 3 3" xfId="620"/>
    <cellStyle name="Обычный 7 3 3 2" xfId="621"/>
    <cellStyle name="Обычный 7 3 3 2 2" xfId="622"/>
    <cellStyle name="Обычный 7 3 3 2 3" xfId="623"/>
    <cellStyle name="Обычный 7 3 3 3" xfId="624"/>
    <cellStyle name="Обычный 7 3 3_ПЕРМЬ розница от 01.04.16" xfId="625"/>
    <cellStyle name="Обычный 7 3 4" xfId="626"/>
    <cellStyle name="Обычный 7 3 4 2" xfId="627"/>
    <cellStyle name="Обычный 7 3 5" xfId="628"/>
    <cellStyle name="Обычный 7 3_new-price-perm дилер ольга" xfId="629"/>
    <cellStyle name="Обычный 7 4" xfId="630"/>
    <cellStyle name="Обычный 7 4 2" xfId="631"/>
    <cellStyle name="Обычный 7 5" xfId="632"/>
    <cellStyle name="Обычный 7 6" xfId="633"/>
    <cellStyle name="Обычный 7_new-price-perm дилер ольга" xfId="634"/>
    <cellStyle name="Обычный 8" xfId="134"/>
    <cellStyle name="Обычный 8 2" xfId="635"/>
    <cellStyle name="Обычный 8 3" xfId="636"/>
    <cellStyle name="Обычный 8 3 2" xfId="637"/>
    <cellStyle name="Обычный 8 4" xfId="638"/>
    <cellStyle name="Обычный 8 4 2" xfId="639"/>
    <cellStyle name="Обычный 8 5" xfId="640"/>
    <cellStyle name="Обычный 8_new-price-perm дилер ольга" xfId="641"/>
    <cellStyle name="Обычный 9" xfId="135"/>
    <cellStyle name="Обычный 9 10" xfId="642"/>
    <cellStyle name="Обычный 9 10 2" xfId="643"/>
    <cellStyle name="Обычный 9 11" xfId="644"/>
    <cellStyle name="Обычный 9 11 2" xfId="645"/>
    <cellStyle name="Обычный 9 11 2 2" xfId="646"/>
    <cellStyle name="Обычный 9 11 2 2 2" xfId="647"/>
    <cellStyle name="Обычный 9 11 2 3" xfId="648"/>
    <cellStyle name="Обычный 9 11 2_ПЕРМЬ розница от 01.04.16" xfId="649"/>
    <cellStyle name="Обычный 9 11 3" xfId="650"/>
    <cellStyle name="Обычный 9 11_ПЕРМЬ розница от 01.04.16" xfId="651"/>
    <cellStyle name="Обычный 9 2" xfId="652"/>
    <cellStyle name="Обычный 9 2 2" xfId="653"/>
    <cellStyle name="Обычный 9 3" xfId="654"/>
    <cellStyle name="Обычный 9 3 2" xfId="655"/>
    <cellStyle name="Обычный 9 4" xfId="656"/>
    <cellStyle name="Обычный 9 4 2" xfId="657"/>
    <cellStyle name="Обычный 9 5" xfId="658"/>
    <cellStyle name="Обычный 9 5 2" xfId="659"/>
    <cellStyle name="Обычный 9 6" xfId="660"/>
    <cellStyle name="Обычный 9 6 2" xfId="661"/>
    <cellStyle name="Обычный 9 7" xfId="662"/>
    <cellStyle name="Обычный 9 7 2" xfId="663"/>
    <cellStyle name="Обычный 9 8" xfId="664"/>
    <cellStyle name="Обычный 9 8 2" xfId="665"/>
    <cellStyle name="Обычный 9 9" xfId="666"/>
    <cellStyle name="Обычный 9 9 2" xfId="667"/>
    <cellStyle name="Обычный 9_Prajs_polnyj_assortiment_Povolzhe" xfId="668"/>
    <cellStyle name="Обычный_!все 25,01,05" xfId="32"/>
    <cellStyle name="Обычный_Все прайсы розница от 25.07.2006" xfId="33"/>
    <cellStyle name="Обычный_Лист3" xfId="19"/>
    <cellStyle name="Обычный_прайс дилерский _12.04.11" xfId="163"/>
    <cellStyle name="Обычный_Прайс Екат" xfId="20"/>
    <cellStyle name="Обычный_РуфКомплект прайс Vilpe" xfId="721"/>
    <cellStyle name="Обычный_стен. покрытия 01.04.10" xfId="21"/>
    <cellStyle name="Плохой" xfId="22" builtinId="27" customBuiltin="1"/>
    <cellStyle name="Плохой 2" xfId="136"/>
    <cellStyle name="Плохой 2 2" xfId="669"/>
    <cellStyle name="Плохой 2 3" xfId="670"/>
    <cellStyle name="Плохой 2 4" xfId="671"/>
    <cellStyle name="Плохой 3" xfId="137"/>
    <cellStyle name="Пояснение" xfId="23" builtinId="53" customBuiltin="1"/>
    <cellStyle name="Пояснение 2" xfId="138"/>
    <cellStyle name="Пояснение 3" xfId="139"/>
    <cellStyle name="Примечание" xfId="24" builtinId="10" customBuiltin="1"/>
    <cellStyle name="Примечание 2" xfId="140"/>
    <cellStyle name="Примечание 2 2" xfId="672"/>
    <cellStyle name="Примечание 2 3" xfId="673"/>
    <cellStyle name="Примечание 2 4" xfId="674"/>
    <cellStyle name="Примечание 2_гл прайс от 10.02.2016 розница Пермь" xfId="675"/>
    <cellStyle name="Примечание 3" xfId="141"/>
    <cellStyle name="Примечание 3 2" xfId="676"/>
    <cellStyle name="Примечание 4" xfId="142"/>
    <cellStyle name="Примечание 4 2" xfId="677"/>
    <cellStyle name="Процентный" xfId="31" builtinId="5"/>
    <cellStyle name="Процентный 2" xfId="143"/>
    <cellStyle name="Процентный 2 2" xfId="678"/>
    <cellStyle name="Процентный 2 3" xfId="679"/>
    <cellStyle name="Процентный 2 4" xfId="680"/>
    <cellStyle name="Процентный 2_гл прайс от 10.02.2016 розница Пермь" xfId="681"/>
    <cellStyle name="Процентный 3" xfId="682"/>
    <cellStyle name="Процентный 3 2" xfId="683"/>
    <cellStyle name="Процентный 3 3" xfId="684"/>
    <cellStyle name="Процентный 3 4" xfId="685"/>
    <cellStyle name="Процентный 4" xfId="686"/>
    <cellStyle name="Процентный 4 2" xfId="687"/>
    <cellStyle name="Процентный 4 3" xfId="688"/>
    <cellStyle name="Процентный 5" xfId="689"/>
    <cellStyle name="Процентный 6" xfId="690"/>
    <cellStyle name="Связанная ячейка" xfId="25" builtinId="24" customBuiltin="1"/>
    <cellStyle name="Связанная ячейка 2" xfId="144"/>
    <cellStyle name="Связанная ячейка 3" xfId="145"/>
    <cellStyle name="Стиль 1" xfId="26"/>
    <cellStyle name="Стиль 1 2" xfId="146"/>
    <cellStyle name="Стиль 1 3" xfId="147"/>
    <cellStyle name="Текст предупреждения" xfId="27" builtinId="11" customBuiltin="1"/>
    <cellStyle name="Текст предупреждения 2" xfId="148"/>
    <cellStyle name="Текст предупреждения 3" xfId="149"/>
    <cellStyle name="Тысячи [0]_Example " xfId="150"/>
    <cellStyle name="Тысячи_Example " xfId="151"/>
    <cellStyle name="Финансовый" xfId="28" builtinId="3"/>
    <cellStyle name="Финансовый 2" xfId="691"/>
    <cellStyle name="Финансовый 2 2" xfId="692"/>
    <cellStyle name="Финансовый 2 3" xfId="693"/>
    <cellStyle name="Финансовый 2 4" xfId="694"/>
    <cellStyle name="Финансовый 2 4 2" xfId="695"/>
    <cellStyle name="Финансовый 2 5" xfId="696"/>
    <cellStyle name="Финансовый 3" xfId="697"/>
    <cellStyle name="Финансовый 3 2" xfId="698"/>
    <cellStyle name="Финансовый 3 3" xfId="699"/>
    <cellStyle name="Финансовый 3 3 2" xfId="700"/>
    <cellStyle name="Финансовый 3 4" xfId="701"/>
    <cellStyle name="Финансовый 3 5" xfId="702"/>
    <cellStyle name="Финансовый 3_гл прайс от 10.02.2016 розница Пермь" xfId="703"/>
    <cellStyle name="Финансовый 4" xfId="704"/>
    <cellStyle name="Финансовый 4 2" xfId="705"/>
    <cellStyle name="Финансовый 4 2 2" xfId="706"/>
    <cellStyle name="Финансовый 4 2_ПЕРМЬ розница от 01.04.16" xfId="707"/>
    <cellStyle name="Финансовый 4 3" xfId="708"/>
    <cellStyle name="Финансовый 4 3 2" xfId="709"/>
    <cellStyle name="Финансовый 4 3 2 2" xfId="710"/>
    <cellStyle name="Финансовый 4 3 2 2 2" xfId="711"/>
    <cellStyle name="Финансовый 4 3 2 3" xfId="712"/>
    <cellStyle name="Финансовый 4 3 3" xfId="713"/>
    <cellStyle name="Финансовый 4 4" xfId="714"/>
    <cellStyle name="Финансовый 4_гл прайс от 10.02.2016 розница Пермь" xfId="715"/>
    <cellStyle name="Финансовый_Лист3" xfId="29"/>
    <cellStyle name="Финансовый_стен. покрытия 01.04.10" xfId="720"/>
    <cellStyle name="Хороший" xfId="30" builtinId="26" customBuiltin="1"/>
    <cellStyle name="Хороший 2" xfId="152"/>
    <cellStyle name="Хороший 2 2" xfId="716"/>
    <cellStyle name="Хороший 2 3" xfId="717"/>
    <cellStyle name="Хороший 2 4" xfId="718"/>
    <cellStyle name="Хороший 3" xfId="153"/>
    <cellStyle name="一般_F-1~20_0709" xfId="154"/>
    <cellStyle name="常规 2" xfId="155"/>
    <cellStyle name="常规 3" xfId="156"/>
    <cellStyle name="常规 4" xfId="157"/>
    <cellStyle name="常规 5" xfId="158"/>
    <cellStyle name="常规 6" xfId="159"/>
    <cellStyle name="常规_灯条 英文报价表" xfId="160"/>
    <cellStyle name="货币[0] 2" xfId="161"/>
  </cellStyles>
  <dxfs count="0"/>
  <tableStyles count="0" defaultTableStyle="TableStyleMedium9" defaultPivotStyle="PivotStyleLight16"/>
  <colors>
    <mruColors>
      <color rgb="FFC4D79B"/>
      <color rgb="FFFF33CC"/>
      <color rgb="FFFFCCFF"/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87.jpeg"/><Relationship Id="rId13" Type="http://schemas.openxmlformats.org/officeDocument/2006/relationships/image" Target="../media/image92.jpeg"/><Relationship Id="rId18" Type="http://schemas.openxmlformats.org/officeDocument/2006/relationships/image" Target="../media/image97.png"/><Relationship Id="rId3" Type="http://schemas.openxmlformats.org/officeDocument/2006/relationships/image" Target="../media/image82.jpeg"/><Relationship Id="rId21" Type="http://schemas.openxmlformats.org/officeDocument/2006/relationships/image" Target="../media/image100.jpeg"/><Relationship Id="rId7" Type="http://schemas.openxmlformats.org/officeDocument/2006/relationships/image" Target="../media/image86.jpeg"/><Relationship Id="rId12" Type="http://schemas.openxmlformats.org/officeDocument/2006/relationships/image" Target="../media/image91.png"/><Relationship Id="rId17" Type="http://schemas.openxmlformats.org/officeDocument/2006/relationships/image" Target="../media/image96.jpeg"/><Relationship Id="rId2" Type="http://schemas.openxmlformats.org/officeDocument/2006/relationships/image" Target="../media/image81.jpeg"/><Relationship Id="rId16" Type="http://schemas.openxmlformats.org/officeDocument/2006/relationships/image" Target="../media/image95.jpeg"/><Relationship Id="rId20" Type="http://schemas.openxmlformats.org/officeDocument/2006/relationships/image" Target="../media/image99.jpeg"/><Relationship Id="rId1" Type="http://schemas.openxmlformats.org/officeDocument/2006/relationships/image" Target="../media/image80.jpeg"/><Relationship Id="rId6" Type="http://schemas.openxmlformats.org/officeDocument/2006/relationships/image" Target="../media/image85.jpeg"/><Relationship Id="rId11" Type="http://schemas.openxmlformats.org/officeDocument/2006/relationships/image" Target="../media/image90.jpeg"/><Relationship Id="rId5" Type="http://schemas.openxmlformats.org/officeDocument/2006/relationships/image" Target="../media/image84.jpeg"/><Relationship Id="rId15" Type="http://schemas.openxmlformats.org/officeDocument/2006/relationships/image" Target="../media/image94.jpeg"/><Relationship Id="rId23" Type="http://schemas.openxmlformats.org/officeDocument/2006/relationships/image" Target="../media/image8.png"/><Relationship Id="rId10" Type="http://schemas.openxmlformats.org/officeDocument/2006/relationships/image" Target="../media/image89.jpeg"/><Relationship Id="rId19" Type="http://schemas.openxmlformats.org/officeDocument/2006/relationships/image" Target="../media/image98.jpeg"/><Relationship Id="rId4" Type="http://schemas.openxmlformats.org/officeDocument/2006/relationships/image" Target="../media/image83.jpeg"/><Relationship Id="rId9" Type="http://schemas.openxmlformats.org/officeDocument/2006/relationships/image" Target="../media/image88.jpeg"/><Relationship Id="rId14" Type="http://schemas.openxmlformats.org/officeDocument/2006/relationships/image" Target="../media/image93.jpeg"/><Relationship Id="rId22" Type="http://schemas.openxmlformats.org/officeDocument/2006/relationships/image" Target="../media/image10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jpeg"/><Relationship Id="rId3" Type="http://schemas.openxmlformats.org/officeDocument/2006/relationships/image" Target="../media/image11.jpeg"/><Relationship Id="rId7" Type="http://schemas.openxmlformats.org/officeDocument/2006/relationships/image" Target="../media/image13.gif"/><Relationship Id="rId12" Type="http://schemas.openxmlformats.org/officeDocument/2006/relationships/image" Target="../media/image8.png"/><Relationship Id="rId2" Type="http://schemas.openxmlformats.org/officeDocument/2006/relationships/image" Target="../media/image10.jpeg"/><Relationship Id="rId1" Type="http://schemas.openxmlformats.org/officeDocument/2006/relationships/image" Target="../media/image9.jpeg"/><Relationship Id="rId6" Type="http://schemas.openxmlformats.org/officeDocument/2006/relationships/image" Target="../media/image5.jpeg"/><Relationship Id="rId11" Type="http://schemas.openxmlformats.org/officeDocument/2006/relationships/image" Target="../media/image4.jpeg"/><Relationship Id="rId5" Type="http://schemas.openxmlformats.org/officeDocument/2006/relationships/image" Target="../media/image7.jpeg"/><Relationship Id="rId10" Type="http://schemas.openxmlformats.org/officeDocument/2006/relationships/image" Target="../media/image3.jpeg"/><Relationship Id="rId4" Type="http://schemas.openxmlformats.org/officeDocument/2006/relationships/image" Target="../media/image12.jpeg"/><Relationship Id="rId9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jpeg"/><Relationship Id="rId7" Type="http://schemas.openxmlformats.org/officeDocument/2006/relationships/image" Target="../media/image20.jpeg"/><Relationship Id="rId12" Type="http://schemas.openxmlformats.org/officeDocument/2006/relationships/image" Target="../media/image8.png"/><Relationship Id="rId2" Type="http://schemas.openxmlformats.org/officeDocument/2006/relationships/image" Target="../media/image15.jpeg"/><Relationship Id="rId1" Type="http://schemas.openxmlformats.org/officeDocument/2006/relationships/image" Target="../media/image14.jpeg"/><Relationship Id="rId6" Type="http://schemas.openxmlformats.org/officeDocument/2006/relationships/image" Target="../media/image19.jpeg"/><Relationship Id="rId11" Type="http://schemas.openxmlformats.org/officeDocument/2006/relationships/image" Target="../media/image24.jpeg"/><Relationship Id="rId5" Type="http://schemas.openxmlformats.org/officeDocument/2006/relationships/image" Target="../media/image18.jpeg"/><Relationship Id="rId10" Type="http://schemas.openxmlformats.org/officeDocument/2006/relationships/image" Target="../media/image23.jpeg"/><Relationship Id="rId4" Type="http://schemas.openxmlformats.org/officeDocument/2006/relationships/image" Target="../media/image17.jpeg"/><Relationship Id="rId9" Type="http://schemas.openxmlformats.org/officeDocument/2006/relationships/image" Target="../media/image2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25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27.jpeg"/><Relationship Id="rId1" Type="http://schemas.openxmlformats.org/officeDocument/2006/relationships/image" Target="../media/image26.jpeg"/><Relationship Id="rId5" Type="http://schemas.openxmlformats.org/officeDocument/2006/relationships/image" Target="../media/image29.png"/><Relationship Id="rId4" Type="http://schemas.openxmlformats.org/officeDocument/2006/relationships/image" Target="../media/image28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7.jpeg"/><Relationship Id="rId13" Type="http://schemas.openxmlformats.org/officeDocument/2006/relationships/image" Target="../media/image42.jpeg"/><Relationship Id="rId3" Type="http://schemas.openxmlformats.org/officeDocument/2006/relationships/image" Target="../media/image32.jpeg"/><Relationship Id="rId7" Type="http://schemas.openxmlformats.org/officeDocument/2006/relationships/image" Target="../media/image36.jpeg"/><Relationship Id="rId12" Type="http://schemas.openxmlformats.org/officeDocument/2006/relationships/image" Target="../media/image41.png"/><Relationship Id="rId17" Type="http://schemas.openxmlformats.org/officeDocument/2006/relationships/image" Target="../media/image8.png"/><Relationship Id="rId2" Type="http://schemas.openxmlformats.org/officeDocument/2006/relationships/image" Target="../media/image31.jpeg"/><Relationship Id="rId16" Type="http://schemas.openxmlformats.org/officeDocument/2006/relationships/image" Target="../media/image45.jpeg"/><Relationship Id="rId1" Type="http://schemas.openxmlformats.org/officeDocument/2006/relationships/image" Target="../media/image30.emf"/><Relationship Id="rId6" Type="http://schemas.openxmlformats.org/officeDocument/2006/relationships/image" Target="../media/image35.jpeg"/><Relationship Id="rId11" Type="http://schemas.openxmlformats.org/officeDocument/2006/relationships/image" Target="../media/image40.jpeg"/><Relationship Id="rId5" Type="http://schemas.openxmlformats.org/officeDocument/2006/relationships/image" Target="../media/image34.jpeg"/><Relationship Id="rId15" Type="http://schemas.openxmlformats.org/officeDocument/2006/relationships/image" Target="../media/image44.jpeg"/><Relationship Id="rId10" Type="http://schemas.openxmlformats.org/officeDocument/2006/relationships/image" Target="../media/image39.jpeg"/><Relationship Id="rId4" Type="http://schemas.openxmlformats.org/officeDocument/2006/relationships/image" Target="../media/image33.jpeg"/><Relationship Id="rId9" Type="http://schemas.openxmlformats.org/officeDocument/2006/relationships/image" Target="../media/image38.jpeg"/><Relationship Id="rId14" Type="http://schemas.openxmlformats.org/officeDocument/2006/relationships/image" Target="../media/image43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53.jpeg"/><Relationship Id="rId13" Type="http://schemas.openxmlformats.org/officeDocument/2006/relationships/image" Target="../media/image58.jpeg"/><Relationship Id="rId3" Type="http://schemas.openxmlformats.org/officeDocument/2006/relationships/image" Target="../media/image48.jpeg"/><Relationship Id="rId7" Type="http://schemas.openxmlformats.org/officeDocument/2006/relationships/image" Target="../media/image52.jpeg"/><Relationship Id="rId12" Type="http://schemas.openxmlformats.org/officeDocument/2006/relationships/image" Target="../media/image57.jpeg"/><Relationship Id="rId2" Type="http://schemas.openxmlformats.org/officeDocument/2006/relationships/image" Target="../media/image47.jpeg"/><Relationship Id="rId1" Type="http://schemas.openxmlformats.org/officeDocument/2006/relationships/image" Target="../media/image46.jpeg"/><Relationship Id="rId6" Type="http://schemas.openxmlformats.org/officeDocument/2006/relationships/image" Target="../media/image51.jpeg"/><Relationship Id="rId11" Type="http://schemas.openxmlformats.org/officeDocument/2006/relationships/image" Target="../media/image56.jpeg"/><Relationship Id="rId5" Type="http://schemas.openxmlformats.org/officeDocument/2006/relationships/image" Target="../media/image50.jpeg"/><Relationship Id="rId15" Type="http://schemas.openxmlformats.org/officeDocument/2006/relationships/image" Target="../media/image8.png"/><Relationship Id="rId10" Type="http://schemas.openxmlformats.org/officeDocument/2006/relationships/image" Target="../media/image55.jpeg"/><Relationship Id="rId4" Type="http://schemas.openxmlformats.org/officeDocument/2006/relationships/image" Target="../media/image49.jpeg"/><Relationship Id="rId9" Type="http://schemas.openxmlformats.org/officeDocument/2006/relationships/image" Target="../media/image54.jpeg"/><Relationship Id="rId14" Type="http://schemas.openxmlformats.org/officeDocument/2006/relationships/image" Target="../media/image59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67.jpeg"/><Relationship Id="rId13" Type="http://schemas.openxmlformats.org/officeDocument/2006/relationships/image" Target="../media/image72.png"/><Relationship Id="rId3" Type="http://schemas.openxmlformats.org/officeDocument/2006/relationships/image" Target="../media/image62.jpeg"/><Relationship Id="rId7" Type="http://schemas.openxmlformats.org/officeDocument/2006/relationships/image" Target="../media/image66.jpeg"/><Relationship Id="rId12" Type="http://schemas.openxmlformats.org/officeDocument/2006/relationships/image" Target="../media/image71.png"/><Relationship Id="rId2" Type="http://schemas.openxmlformats.org/officeDocument/2006/relationships/image" Target="../media/image61.jpeg"/><Relationship Id="rId1" Type="http://schemas.openxmlformats.org/officeDocument/2006/relationships/image" Target="../media/image60.jpeg"/><Relationship Id="rId6" Type="http://schemas.openxmlformats.org/officeDocument/2006/relationships/image" Target="../media/image65.jpeg"/><Relationship Id="rId11" Type="http://schemas.openxmlformats.org/officeDocument/2006/relationships/image" Target="../media/image70.png"/><Relationship Id="rId5" Type="http://schemas.openxmlformats.org/officeDocument/2006/relationships/image" Target="../media/image64.jpeg"/><Relationship Id="rId15" Type="http://schemas.openxmlformats.org/officeDocument/2006/relationships/image" Target="../media/image8.png"/><Relationship Id="rId10" Type="http://schemas.openxmlformats.org/officeDocument/2006/relationships/image" Target="../media/image69.jpeg"/><Relationship Id="rId4" Type="http://schemas.openxmlformats.org/officeDocument/2006/relationships/image" Target="../media/image63.jpeg"/><Relationship Id="rId9" Type="http://schemas.openxmlformats.org/officeDocument/2006/relationships/image" Target="../media/image68.jpeg"/><Relationship Id="rId14" Type="http://schemas.openxmlformats.org/officeDocument/2006/relationships/image" Target="../media/image73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6.png"/><Relationship Id="rId7" Type="http://schemas.openxmlformats.org/officeDocument/2006/relationships/image" Target="../media/image8.png"/><Relationship Id="rId2" Type="http://schemas.openxmlformats.org/officeDocument/2006/relationships/image" Target="../media/image75.png"/><Relationship Id="rId1" Type="http://schemas.openxmlformats.org/officeDocument/2006/relationships/image" Target="../media/image74.png"/><Relationship Id="rId6" Type="http://schemas.openxmlformats.org/officeDocument/2006/relationships/image" Target="../media/image79.png"/><Relationship Id="rId5" Type="http://schemas.openxmlformats.org/officeDocument/2006/relationships/image" Target="../media/image78.png"/><Relationship Id="rId4" Type="http://schemas.openxmlformats.org/officeDocument/2006/relationships/image" Target="../media/image7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58</xdr:row>
      <xdr:rowOff>0</xdr:rowOff>
    </xdr:from>
    <xdr:to>
      <xdr:col>1</xdr:col>
      <xdr:colOff>2428875</xdr:colOff>
      <xdr:row>63</xdr:row>
      <xdr:rowOff>352426</xdr:rowOff>
    </xdr:to>
    <xdr:pic>
      <xdr:nvPicPr>
        <xdr:cNvPr id="3" name="Рисунок 2" descr="84fd4bed-73cf-4e41-8c10-0f7de677c539.jpe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6314420"/>
          <a:ext cx="2428875" cy="1868805"/>
        </a:xfrm>
        <a:prstGeom prst="rect">
          <a:avLst/>
        </a:prstGeom>
      </xdr:spPr>
    </xdr:pic>
    <xdr:clientData/>
  </xdr:twoCellAnchor>
  <xdr:twoCellAnchor editAs="oneCell">
    <xdr:from>
      <xdr:col>2</xdr:col>
      <xdr:colOff>7620</xdr:colOff>
      <xdr:row>58</xdr:row>
      <xdr:rowOff>411480</xdr:rowOff>
    </xdr:from>
    <xdr:to>
      <xdr:col>8</xdr:col>
      <xdr:colOff>102870</xdr:colOff>
      <xdr:row>63</xdr:row>
      <xdr:rowOff>459105</xdr:rowOff>
    </xdr:to>
    <xdr:pic>
      <xdr:nvPicPr>
        <xdr:cNvPr id="4" name="Рисунок 3" descr="3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025140" y="16725900"/>
          <a:ext cx="2701290" cy="1564005"/>
        </a:xfrm>
        <a:prstGeom prst="rect">
          <a:avLst/>
        </a:prstGeom>
      </xdr:spPr>
    </xdr:pic>
    <xdr:clientData/>
  </xdr:twoCellAnchor>
  <xdr:twoCellAnchor editAs="oneCell">
    <xdr:from>
      <xdr:col>8</xdr:col>
      <xdr:colOff>1196340</xdr:colOff>
      <xdr:row>58</xdr:row>
      <xdr:rowOff>434340</xdr:rowOff>
    </xdr:from>
    <xdr:to>
      <xdr:col>11</xdr:col>
      <xdr:colOff>790575</xdr:colOff>
      <xdr:row>63</xdr:row>
      <xdr:rowOff>481965</xdr:rowOff>
    </xdr:to>
    <xdr:pic>
      <xdr:nvPicPr>
        <xdr:cNvPr id="5" name="Рисунок 4" descr="2358362_w200_h200_petuh5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819900" y="16748760"/>
          <a:ext cx="1956435" cy="156400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2349409</xdr:colOff>
      <xdr:row>69</xdr:row>
      <xdr:rowOff>8979</xdr:rowOff>
    </xdr:to>
    <xdr:pic>
      <xdr:nvPicPr>
        <xdr:cNvPr id="6" name="Рисунок 5" descr="termo-120x120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18790920"/>
          <a:ext cx="2349409" cy="146630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5</xdr:col>
      <xdr:colOff>454478</xdr:colOff>
      <xdr:row>70</xdr:row>
      <xdr:rowOff>139608</xdr:rowOff>
    </xdr:to>
    <xdr:pic>
      <xdr:nvPicPr>
        <xdr:cNvPr id="7" name="Рисунок 6" descr="color_05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017520" y="18790920"/>
          <a:ext cx="2245178" cy="1741714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9</xdr:col>
      <xdr:colOff>758190</xdr:colOff>
      <xdr:row>71</xdr:row>
      <xdr:rowOff>110489</xdr:rowOff>
    </xdr:to>
    <xdr:pic>
      <xdr:nvPicPr>
        <xdr:cNvPr id="8" name="Рисунок 7" descr="vo-med-13406123360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623560" y="18790920"/>
          <a:ext cx="1962150" cy="185737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64</xdr:row>
      <xdr:rowOff>0</xdr:rowOff>
    </xdr:from>
    <xdr:to>
      <xdr:col>12</xdr:col>
      <xdr:colOff>483598</xdr:colOff>
      <xdr:row>68</xdr:row>
      <xdr:rowOff>91167</xdr:rowOff>
    </xdr:to>
    <xdr:pic>
      <xdr:nvPicPr>
        <xdr:cNvPr id="9" name="Рисунок 8" descr="2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985760" y="18790920"/>
          <a:ext cx="1466578" cy="1386568"/>
        </a:xfrm>
        <a:prstGeom prst="rect">
          <a:avLst/>
        </a:prstGeom>
      </xdr:spPr>
    </xdr:pic>
    <xdr:clientData/>
  </xdr:twoCellAnchor>
  <xdr:twoCellAnchor>
    <xdr:from>
      <xdr:col>6</xdr:col>
      <xdr:colOff>0</xdr:colOff>
      <xdr:row>2</xdr:row>
      <xdr:rowOff>142874</xdr:rowOff>
    </xdr:from>
    <xdr:to>
      <xdr:col>15</xdr:col>
      <xdr:colOff>190501</xdr:colOff>
      <xdr:row>7</xdr:row>
      <xdr:rowOff>342899</xdr:rowOff>
    </xdr:to>
    <xdr:sp macro="" textlink="">
      <xdr:nvSpPr>
        <xdr:cNvPr id="10" name="TextBox 9"/>
        <xdr:cNvSpPr txBox="1"/>
      </xdr:nvSpPr>
      <xdr:spPr>
        <a:xfrm>
          <a:off x="5467350" y="571499"/>
          <a:ext cx="5191126" cy="18764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ru-RU" sz="18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ООО "Новый Дом"</a:t>
          </a:r>
          <a:r>
            <a:rPr lang="ru-RU" sz="1800"/>
            <a:t> </a:t>
          </a:r>
        </a:p>
        <a:p>
          <a:pPr algn="l"/>
          <a:r>
            <a:rPr lang="ru-RU" sz="18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г. Пермь, ул. Куйбышева</a:t>
          </a:r>
          <a:r>
            <a:rPr lang="ru-RU" sz="18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д.119 оф.302</a:t>
          </a:r>
          <a:endParaRPr lang="ru-RU" sz="18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ru-RU" sz="18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тел. (342) 234-99-95, 276-28-47</a:t>
          </a:r>
        </a:p>
        <a:p>
          <a:pPr algn="l"/>
          <a:r>
            <a:rPr lang="en-US" sz="18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e-mail: profnastil-159@mail.ru </a:t>
          </a:r>
          <a:r>
            <a:rPr lang="en-US" sz="1800"/>
            <a:t> </a:t>
          </a:r>
          <a:endParaRPr lang="ru-RU" sz="1800"/>
        </a:p>
      </xdr:txBody>
    </xdr:sp>
    <xdr:clientData/>
  </xdr:twoCellAnchor>
  <xdr:twoCellAnchor editAs="oneCell">
    <xdr:from>
      <xdr:col>1</xdr:col>
      <xdr:colOff>3176</xdr:colOff>
      <xdr:row>1</xdr:row>
      <xdr:rowOff>177165</xdr:rowOff>
    </xdr:from>
    <xdr:to>
      <xdr:col>1</xdr:col>
      <xdr:colOff>2959051</xdr:colOff>
      <xdr:row>7</xdr:row>
      <xdr:rowOff>173990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776" y="215265"/>
          <a:ext cx="2955875" cy="18510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35</xdr:row>
      <xdr:rowOff>47625</xdr:rowOff>
    </xdr:from>
    <xdr:to>
      <xdr:col>1</xdr:col>
      <xdr:colOff>1438275</xdr:colOff>
      <xdr:row>36</xdr:row>
      <xdr:rowOff>314325</xdr:rowOff>
    </xdr:to>
    <xdr:pic>
      <xdr:nvPicPr>
        <xdr:cNvPr id="2" name="Изображения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20735925"/>
          <a:ext cx="1019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438150</xdr:colOff>
      <xdr:row>37</xdr:row>
      <xdr:rowOff>38100</xdr:rowOff>
    </xdr:from>
    <xdr:to>
      <xdr:col>1</xdr:col>
      <xdr:colOff>1419225</xdr:colOff>
      <xdr:row>38</xdr:row>
      <xdr:rowOff>295275</xdr:rowOff>
    </xdr:to>
    <xdr:pic>
      <xdr:nvPicPr>
        <xdr:cNvPr id="3" name="Изображения 2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1536025"/>
          <a:ext cx="9810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409575</xdr:colOff>
      <xdr:row>41</xdr:row>
      <xdr:rowOff>38100</xdr:rowOff>
    </xdr:from>
    <xdr:to>
      <xdr:col>1</xdr:col>
      <xdr:colOff>1628775</xdr:colOff>
      <xdr:row>41</xdr:row>
      <xdr:rowOff>676275</xdr:rowOff>
    </xdr:to>
    <xdr:pic>
      <xdr:nvPicPr>
        <xdr:cNvPr id="4" name="Изображения 3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6850" y="23098125"/>
          <a:ext cx="12192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409575</xdr:colOff>
      <xdr:row>32</xdr:row>
      <xdr:rowOff>28575</xdr:rowOff>
    </xdr:from>
    <xdr:to>
      <xdr:col>1</xdr:col>
      <xdr:colOff>1552575</xdr:colOff>
      <xdr:row>32</xdr:row>
      <xdr:rowOff>676275</xdr:rowOff>
    </xdr:to>
    <xdr:pic>
      <xdr:nvPicPr>
        <xdr:cNvPr id="5" name="Изображения 2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6850" y="18659475"/>
          <a:ext cx="11430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476250</xdr:colOff>
      <xdr:row>30</xdr:row>
      <xdr:rowOff>47625</xdr:rowOff>
    </xdr:from>
    <xdr:to>
      <xdr:col>1</xdr:col>
      <xdr:colOff>1381125</xdr:colOff>
      <xdr:row>31</xdr:row>
      <xdr:rowOff>0</xdr:rowOff>
    </xdr:to>
    <xdr:pic>
      <xdr:nvPicPr>
        <xdr:cNvPr id="6" name="Изображения 3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17487900"/>
          <a:ext cx="9048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552450</xdr:colOff>
      <xdr:row>21</xdr:row>
      <xdr:rowOff>85725</xdr:rowOff>
    </xdr:from>
    <xdr:to>
      <xdr:col>1</xdr:col>
      <xdr:colOff>1466850</xdr:colOff>
      <xdr:row>22</xdr:row>
      <xdr:rowOff>323850</xdr:rowOff>
    </xdr:to>
    <xdr:pic>
      <xdr:nvPicPr>
        <xdr:cNvPr id="7" name="Изображения 2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9725" y="13830300"/>
          <a:ext cx="9144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466725</xdr:colOff>
      <xdr:row>23</xdr:row>
      <xdr:rowOff>57150</xdr:rowOff>
    </xdr:from>
    <xdr:to>
      <xdr:col>1</xdr:col>
      <xdr:colOff>1485900</xdr:colOff>
      <xdr:row>24</xdr:row>
      <xdr:rowOff>295275</xdr:rowOff>
    </xdr:to>
    <xdr:pic>
      <xdr:nvPicPr>
        <xdr:cNvPr id="8" name="Изображения 2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4563725"/>
          <a:ext cx="10191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457200</xdr:colOff>
      <xdr:row>25</xdr:row>
      <xdr:rowOff>57150</xdr:rowOff>
    </xdr:from>
    <xdr:to>
      <xdr:col>1</xdr:col>
      <xdr:colOff>1514475</xdr:colOff>
      <xdr:row>25</xdr:row>
      <xdr:rowOff>657225</xdr:rowOff>
    </xdr:to>
    <xdr:pic>
      <xdr:nvPicPr>
        <xdr:cNvPr id="9" name="Изображения 35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15249525"/>
          <a:ext cx="10572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638175</xdr:colOff>
      <xdr:row>26</xdr:row>
      <xdr:rowOff>57150</xdr:rowOff>
    </xdr:from>
    <xdr:to>
      <xdr:col>1</xdr:col>
      <xdr:colOff>1095375</xdr:colOff>
      <xdr:row>28</xdr:row>
      <xdr:rowOff>142875</xdr:rowOff>
    </xdr:to>
    <xdr:pic>
      <xdr:nvPicPr>
        <xdr:cNvPr id="10" name="Изображения 3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15973425"/>
          <a:ext cx="4572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228600</xdr:colOff>
      <xdr:row>33</xdr:row>
      <xdr:rowOff>95250</xdr:rowOff>
    </xdr:from>
    <xdr:to>
      <xdr:col>1</xdr:col>
      <xdr:colOff>866775</xdr:colOff>
      <xdr:row>34</xdr:row>
      <xdr:rowOff>628650</xdr:rowOff>
    </xdr:to>
    <xdr:pic>
      <xdr:nvPicPr>
        <xdr:cNvPr id="11" name="Изображения 45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5875" y="19450050"/>
          <a:ext cx="638175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2286000</xdr:colOff>
      <xdr:row>33</xdr:row>
      <xdr:rowOff>0</xdr:rowOff>
    </xdr:from>
    <xdr:to>
      <xdr:col>0</xdr:col>
      <xdr:colOff>2628900</xdr:colOff>
      <xdr:row>34</xdr:row>
      <xdr:rowOff>76200</xdr:rowOff>
    </xdr:to>
    <xdr:sp macro="" textlink="">
      <xdr:nvSpPr>
        <xdr:cNvPr id="12" name="Изображения 34"/>
        <xdr:cNvSpPr>
          <a:spLocks noChangeArrowheads="1"/>
        </xdr:cNvSpPr>
      </xdr:nvSpPr>
      <xdr:spPr bwMode="auto">
        <a:xfrm>
          <a:off x="2286000" y="19354800"/>
          <a:ext cx="342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2286000</xdr:colOff>
      <xdr:row>33</xdr:row>
      <xdr:rowOff>0</xdr:rowOff>
    </xdr:from>
    <xdr:to>
      <xdr:col>0</xdr:col>
      <xdr:colOff>2628900</xdr:colOff>
      <xdr:row>34</xdr:row>
      <xdr:rowOff>76200</xdr:rowOff>
    </xdr:to>
    <xdr:sp macro="" textlink="">
      <xdr:nvSpPr>
        <xdr:cNvPr id="13" name="Изображения 36"/>
        <xdr:cNvSpPr>
          <a:spLocks noChangeArrowheads="1"/>
        </xdr:cNvSpPr>
      </xdr:nvSpPr>
      <xdr:spPr bwMode="auto">
        <a:xfrm>
          <a:off x="2286000" y="19354800"/>
          <a:ext cx="342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1209675</xdr:colOff>
      <xdr:row>33</xdr:row>
      <xdr:rowOff>114300</xdr:rowOff>
    </xdr:from>
    <xdr:to>
      <xdr:col>1</xdr:col>
      <xdr:colOff>1771650</xdr:colOff>
      <xdr:row>34</xdr:row>
      <xdr:rowOff>638175</xdr:rowOff>
    </xdr:to>
    <xdr:pic>
      <xdr:nvPicPr>
        <xdr:cNvPr id="14" name="Изображения 44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19469100"/>
          <a:ext cx="561975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123825</xdr:colOff>
      <xdr:row>42</xdr:row>
      <xdr:rowOff>76200</xdr:rowOff>
    </xdr:from>
    <xdr:to>
      <xdr:col>1</xdr:col>
      <xdr:colOff>1905000</xdr:colOff>
      <xdr:row>42</xdr:row>
      <xdr:rowOff>638175</xdr:rowOff>
    </xdr:to>
    <xdr:pic>
      <xdr:nvPicPr>
        <xdr:cNvPr id="15" name="Безымянный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23831550"/>
          <a:ext cx="17811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83344</xdr:colOff>
      <xdr:row>16</xdr:row>
      <xdr:rowOff>130969</xdr:rowOff>
    </xdr:from>
    <xdr:to>
      <xdr:col>1</xdr:col>
      <xdr:colOff>1666875</xdr:colOff>
      <xdr:row>16</xdr:row>
      <xdr:rowOff>714374</xdr:rowOff>
    </xdr:to>
    <xdr:pic>
      <xdr:nvPicPr>
        <xdr:cNvPr id="16" name="Picture 1" descr="http://www.stroydiscount.ru/images/super/vyhod-D110-200-dlya-falcevoy-i-gotovoy-krovli.jpg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9429750"/>
          <a:ext cx="1583531" cy="5834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378619</xdr:colOff>
      <xdr:row>12</xdr:row>
      <xdr:rowOff>52388</xdr:rowOff>
    </xdr:from>
    <xdr:to>
      <xdr:col>1</xdr:col>
      <xdr:colOff>1559719</xdr:colOff>
      <xdr:row>13</xdr:row>
      <xdr:rowOff>523875</xdr:rowOff>
    </xdr:to>
    <xdr:pic>
      <xdr:nvPicPr>
        <xdr:cNvPr id="17" name="Picture 2" descr="Кровельная вентиляция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6577013"/>
          <a:ext cx="1181100" cy="10787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416719</xdr:colOff>
      <xdr:row>10</xdr:row>
      <xdr:rowOff>76200</xdr:rowOff>
    </xdr:from>
    <xdr:to>
      <xdr:col>1</xdr:col>
      <xdr:colOff>1369219</xdr:colOff>
      <xdr:row>11</xdr:row>
      <xdr:rowOff>447675</xdr:rowOff>
    </xdr:to>
    <xdr:pic>
      <xdr:nvPicPr>
        <xdr:cNvPr id="18" name="Picture 3" descr="12 сентября 2013 г. Новый кровельный вентиляционный выход MA…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5267325"/>
          <a:ext cx="95250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526256</xdr:colOff>
      <xdr:row>14</xdr:row>
      <xdr:rowOff>71438</xdr:rowOff>
    </xdr:from>
    <xdr:to>
      <xdr:col>1</xdr:col>
      <xdr:colOff>1345406</xdr:colOff>
      <xdr:row>14</xdr:row>
      <xdr:rowOff>654843</xdr:rowOff>
    </xdr:to>
    <xdr:pic>
      <xdr:nvPicPr>
        <xdr:cNvPr id="20" name="Picture 5" descr="Промышленные и оптовые товары: Выход в Минской области. Срав…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5912" y="7846219"/>
          <a:ext cx="819150" cy="5834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226219</xdr:colOff>
      <xdr:row>14</xdr:row>
      <xdr:rowOff>119062</xdr:rowOff>
    </xdr:from>
    <xdr:to>
      <xdr:col>1</xdr:col>
      <xdr:colOff>1643062</xdr:colOff>
      <xdr:row>15</xdr:row>
      <xdr:rowOff>631031</xdr:rowOff>
    </xdr:to>
    <xdr:pic>
      <xdr:nvPicPr>
        <xdr:cNvPr id="22" name="Picture 7" descr="http://www.izhstroy.ru/base/userfiles/images/Companies/ImperiaKrovli/krvln_vntlc_mtl_prfl.jpg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5875" y="8632031"/>
          <a:ext cx="1416843" cy="1273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409575</xdr:colOff>
      <xdr:row>18</xdr:row>
      <xdr:rowOff>71438</xdr:rowOff>
    </xdr:from>
    <xdr:to>
      <xdr:col>1</xdr:col>
      <xdr:colOff>1619250</xdr:colOff>
      <xdr:row>18</xdr:row>
      <xdr:rowOff>719138</xdr:rowOff>
    </xdr:to>
    <xdr:pic>
      <xdr:nvPicPr>
        <xdr:cNvPr id="23" name="Picture 8" descr="http://xn--c1alobhdcid.com/pictures/product/big/4992_big.jpg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9231" y="10751344"/>
          <a:ext cx="12096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242888</xdr:colOff>
      <xdr:row>8</xdr:row>
      <xdr:rowOff>254794</xdr:rowOff>
    </xdr:from>
    <xdr:to>
      <xdr:col>1</xdr:col>
      <xdr:colOff>1404938</xdr:colOff>
      <xdr:row>9</xdr:row>
      <xdr:rowOff>207169</xdr:rowOff>
    </xdr:to>
    <xdr:pic>
      <xdr:nvPicPr>
        <xdr:cNvPr id="24" name="Picture 9" descr="Кровельная вентиляция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2544" y="4136232"/>
          <a:ext cx="1162050" cy="6072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421481</xdr:colOff>
      <xdr:row>7</xdr:row>
      <xdr:rowOff>128587</xdr:rowOff>
    </xdr:from>
    <xdr:to>
      <xdr:col>1</xdr:col>
      <xdr:colOff>1402556</xdr:colOff>
      <xdr:row>7</xdr:row>
      <xdr:rowOff>652462</xdr:rowOff>
    </xdr:to>
    <xdr:pic>
      <xdr:nvPicPr>
        <xdr:cNvPr id="25" name="Picture 10" descr="Картинки по запросу Выход вентиляции Ø160 на фальцевую и готовую мягкую кровлю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137" y="3248025"/>
          <a:ext cx="9810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381000</xdr:colOff>
      <xdr:row>39</xdr:row>
      <xdr:rowOff>38100</xdr:rowOff>
    </xdr:from>
    <xdr:to>
      <xdr:col>1</xdr:col>
      <xdr:colOff>1657350</xdr:colOff>
      <xdr:row>40</xdr:row>
      <xdr:rowOff>380999</xdr:rowOff>
    </xdr:to>
    <xdr:pic>
      <xdr:nvPicPr>
        <xdr:cNvPr id="28" name="Рисунок 1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22298025"/>
          <a:ext cx="12763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476250</xdr:colOff>
      <xdr:row>31</xdr:row>
      <xdr:rowOff>47625</xdr:rowOff>
    </xdr:from>
    <xdr:to>
      <xdr:col>1</xdr:col>
      <xdr:colOff>1371600</xdr:colOff>
      <xdr:row>32</xdr:row>
      <xdr:rowOff>0</xdr:rowOff>
    </xdr:to>
    <xdr:pic>
      <xdr:nvPicPr>
        <xdr:cNvPr id="29" name="Изображения 3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18087975"/>
          <a:ext cx="8953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371475</xdr:colOff>
      <xdr:row>29</xdr:row>
      <xdr:rowOff>85725</xdr:rowOff>
    </xdr:from>
    <xdr:to>
      <xdr:col>1</xdr:col>
      <xdr:colOff>1419225</xdr:colOff>
      <xdr:row>29</xdr:row>
      <xdr:rowOff>714375</xdr:rowOff>
    </xdr:to>
    <xdr:pic>
      <xdr:nvPicPr>
        <xdr:cNvPr id="30" name="Рисунок 2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16783050"/>
          <a:ext cx="10477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1750219</xdr:colOff>
      <xdr:row>1</xdr:row>
      <xdr:rowOff>0</xdr:rowOff>
    </xdr:from>
    <xdr:to>
      <xdr:col>6</xdr:col>
      <xdr:colOff>497416</xdr:colOff>
      <xdr:row>2</xdr:row>
      <xdr:rowOff>222250</xdr:rowOff>
    </xdr:to>
    <xdr:sp macro="" textlink="">
      <xdr:nvSpPr>
        <xdr:cNvPr id="34" name="TextBox 33"/>
        <xdr:cNvSpPr txBox="1"/>
      </xdr:nvSpPr>
      <xdr:spPr>
        <a:xfrm>
          <a:off x="8524875" y="0"/>
          <a:ext cx="5974291" cy="15557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ru-RU" sz="1800" b="1" i="0">
              <a:solidFill>
                <a:schemeClr val="dk1"/>
              </a:solidFill>
              <a:latin typeface="+mn-lt"/>
              <a:ea typeface="+mn-ea"/>
              <a:cs typeface="+mn-cs"/>
            </a:rPr>
            <a:t>ООО "Новый Дом"</a:t>
          </a:r>
          <a:r>
            <a:rPr lang="ru-RU" sz="18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ru-RU" sz="1800"/>
        </a:p>
        <a:p>
          <a:r>
            <a:rPr lang="ru-RU" sz="1800" b="1" i="0">
              <a:solidFill>
                <a:schemeClr val="dk1"/>
              </a:solidFill>
              <a:latin typeface="+mn-lt"/>
              <a:ea typeface="+mn-ea"/>
              <a:cs typeface="+mn-cs"/>
            </a:rPr>
            <a:t>г. Пермь, ул. Куйбышева</a:t>
          </a:r>
          <a:r>
            <a:rPr lang="ru-RU" sz="1800" b="1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д.119 оф.302</a:t>
          </a:r>
          <a:endParaRPr lang="ru-RU" sz="1800" b="1" i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ru-RU" sz="1800" b="1" i="0">
              <a:solidFill>
                <a:schemeClr val="dk1"/>
              </a:solidFill>
              <a:latin typeface="+mn-lt"/>
              <a:ea typeface="+mn-ea"/>
              <a:cs typeface="+mn-cs"/>
            </a:rPr>
            <a:t>тел. (342) 234-99-95, 276-28-47</a:t>
          </a:r>
          <a:endParaRPr lang="ru-RU" sz="1800"/>
        </a:p>
        <a:p>
          <a:r>
            <a:rPr lang="en-US" sz="1800" b="1" i="0">
              <a:solidFill>
                <a:schemeClr val="dk1"/>
              </a:solidFill>
              <a:latin typeface="+mn-lt"/>
              <a:ea typeface="+mn-ea"/>
              <a:cs typeface="+mn-cs"/>
            </a:rPr>
            <a:t>e-mail: profnastil-159@mail.ru </a:t>
          </a:r>
          <a:r>
            <a:rPr lang="en-US" sz="18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ru-RU" sz="18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l"/>
          <a:endParaRPr lang="ru-RU" sz="1800"/>
        </a:p>
      </xdr:txBody>
    </xdr:sp>
    <xdr:clientData/>
  </xdr:twoCellAnchor>
  <xdr:twoCellAnchor editAs="oneCell">
    <xdr:from>
      <xdr:col>0</xdr:col>
      <xdr:colOff>920750</xdr:colOff>
      <xdr:row>0</xdr:row>
      <xdr:rowOff>150813</xdr:rowOff>
    </xdr:from>
    <xdr:to>
      <xdr:col>0</xdr:col>
      <xdr:colOff>3876625</xdr:colOff>
      <xdr:row>3</xdr:row>
      <xdr:rowOff>57150</xdr:rowOff>
    </xdr:to>
    <xdr:pic>
      <xdr:nvPicPr>
        <xdr:cNvPr id="31" name="Рисунок 30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0750" y="150813"/>
          <a:ext cx="2955875" cy="1851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81642</xdr:colOff>
      <xdr:row>18</xdr:row>
      <xdr:rowOff>176893</xdr:rowOff>
    </xdr:from>
    <xdr:to>
      <xdr:col>8</xdr:col>
      <xdr:colOff>63499</xdr:colOff>
      <xdr:row>28</xdr:row>
      <xdr:rowOff>244928</xdr:rowOff>
    </xdr:to>
    <xdr:pic>
      <xdr:nvPicPr>
        <xdr:cNvPr id="13" name="Рисунок 12" descr="m1kzw-2tpHQ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395106" y="12069536"/>
          <a:ext cx="2335893" cy="1877785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6</xdr:row>
      <xdr:rowOff>66675</xdr:rowOff>
    </xdr:from>
    <xdr:to>
      <xdr:col>0</xdr:col>
      <xdr:colOff>1466850</xdr:colOff>
      <xdr:row>9</xdr:row>
      <xdr:rowOff>57150</xdr:rowOff>
    </xdr:to>
    <xdr:sp macro="" textlink="">
      <xdr:nvSpPr>
        <xdr:cNvPr id="15428" name="WordArt 68"/>
        <xdr:cNvSpPr>
          <a:spLocks noChangeArrowheads="1" noChangeShapeType="1" noTextEdit="1"/>
        </xdr:cNvSpPr>
      </xdr:nvSpPr>
      <xdr:spPr bwMode="auto">
        <a:xfrm>
          <a:off x="381000" y="2581275"/>
          <a:ext cx="1085850" cy="666750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32056"/>
            </a:avLst>
          </a:prstTxWarp>
        </a:bodyPr>
        <a:lstStyle/>
        <a:p>
          <a:pPr algn="ctr" rtl="0"/>
          <a:endParaRPr lang="ru-RU" sz="2400" b="1" i="1" kern="10" spc="0">
            <a:ln w="9525">
              <a:solidFill>
                <a:srgbClr val="CC99FF"/>
              </a:solidFill>
              <a:round/>
              <a:headEnd/>
              <a:tailEnd/>
            </a:ln>
            <a:solidFill>
              <a:srgbClr val="FF0000"/>
            </a:solidFill>
            <a:effectLst>
              <a:outerShdw dist="53882" dir="2700000" algn="ctr" rotWithShape="0">
                <a:srgbClr val="9999FF">
                  <a:alpha val="80000"/>
                </a:srgbClr>
              </a:outerShdw>
            </a:effectLst>
            <a:latin typeface="Impact"/>
          </a:endParaRPr>
        </a:p>
      </xdr:txBody>
    </xdr:sp>
    <xdr:clientData/>
  </xdr:twoCellAnchor>
  <xdr:twoCellAnchor editAs="oneCell">
    <xdr:from>
      <xdr:col>0</xdr:col>
      <xdr:colOff>726282</xdr:colOff>
      <xdr:row>11</xdr:row>
      <xdr:rowOff>381000</xdr:rowOff>
    </xdr:from>
    <xdr:to>
      <xdr:col>0</xdr:col>
      <xdr:colOff>3095625</xdr:colOff>
      <xdr:row>12</xdr:row>
      <xdr:rowOff>809625</xdr:rowOff>
    </xdr:to>
    <xdr:pic>
      <xdr:nvPicPr>
        <xdr:cNvPr id="6" name="Рисунок 5" descr="441840087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26282" y="4583906"/>
          <a:ext cx="2369343" cy="1619250"/>
        </a:xfrm>
        <a:prstGeom prst="rect">
          <a:avLst/>
        </a:prstGeom>
      </xdr:spPr>
    </xdr:pic>
    <xdr:clientData/>
  </xdr:twoCellAnchor>
  <xdr:twoCellAnchor editAs="oneCell">
    <xdr:from>
      <xdr:col>0</xdr:col>
      <xdr:colOff>678656</xdr:colOff>
      <xdr:row>13</xdr:row>
      <xdr:rowOff>369094</xdr:rowOff>
    </xdr:from>
    <xdr:to>
      <xdr:col>0</xdr:col>
      <xdr:colOff>3143250</xdr:colOff>
      <xdr:row>13</xdr:row>
      <xdr:rowOff>1797844</xdr:rowOff>
    </xdr:to>
    <xdr:pic>
      <xdr:nvPicPr>
        <xdr:cNvPr id="7" name="Рисунок 6" descr="i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78656" y="6786563"/>
          <a:ext cx="2464594" cy="1428750"/>
        </a:xfrm>
        <a:prstGeom prst="rect">
          <a:avLst/>
        </a:prstGeom>
      </xdr:spPr>
    </xdr:pic>
    <xdr:clientData/>
  </xdr:twoCellAnchor>
  <xdr:twoCellAnchor editAs="oneCell">
    <xdr:from>
      <xdr:col>0</xdr:col>
      <xdr:colOff>690562</xdr:colOff>
      <xdr:row>14</xdr:row>
      <xdr:rowOff>416718</xdr:rowOff>
    </xdr:from>
    <xdr:to>
      <xdr:col>0</xdr:col>
      <xdr:colOff>3286125</xdr:colOff>
      <xdr:row>14</xdr:row>
      <xdr:rowOff>1964530</xdr:rowOff>
    </xdr:to>
    <xdr:pic>
      <xdr:nvPicPr>
        <xdr:cNvPr id="8" name="Рисунок 7" descr="f7cf09f9bf4e6e302a87702d0d0c78c4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90562" y="8798718"/>
          <a:ext cx="2595563" cy="1547812"/>
        </a:xfrm>
        <a:prstGeom prst="rect">
          <a:avLst/>
        </a:prstGeom>
      </xdr:spPr>
    </xdr:pic>
    <xdr:clientData/>
  </xdr:twoCellAnchor>
  <xdr:twoCellAnchor editAs="oneCell">
    <xdr:from>
      <xdr:col>0</xdr:col>
      <xdr:colOff>421821</xdr:colOff>
      <xdr:row>19</xdr:row>
      <xdr:rowOff>27215</xdr:rowOff>
    </xdr:from>
    <xdr:to>
      <xdr:col>0</xdr:col>
      <xdr:colOff>1836964</xdr:colOff>
      <xdr:row>27</xdr:row>
      <xdr:rowOff>40822</xdr:rowOff>
    </xdr:to>
    <xdr:pic>
      <xdr:nvPicPr>
        <xdr:cNvPr id="9" name="Рисунок 8" descr="2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21821" y="12164786"/>
          <a:ext cx="1415143" cy="1415143"/>
        </a:xfrm>
        <a:prstGeom prst="rect">
          <a:avLst/>
        </a:prstGeom>
      </xdr:spPr>
    </xdr:pic>
    <xdr:clientData/>
  </xdr:twoCellAnchor>
  <xdr:twoCellAnchor editAs="oneCell">
    <xdr:from>
      <xdr:col>0</xdr:col>
      <xdr:colOff>95252</xdr:colOff>
      <xdr:row>28</xdr:row>
      <xdr:rowOff>68034</xdr:rowOff>
    </xdr:from>
    <xdr:to>
      <xdr:col>0</xdr:col>
      <xdr:colOff>2340430</xdr:colOff>
      <xdr:row>28</xdr:row>
      <xdr:rowOff>1857373</xdr:rowOff>
    </xdr:to>
    <xdr:pic>
      <xdr:nvPicPr>
        <xdr:cNvPr id="12" name="Рисунок 11" descr="color_05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5252" y="13770427"/>
          <a:ext cx="2245178" cy="1789339"/>
        </a:xfrm>
        <a:prstGeom prst="rect">
          <a:avLst/>
        </a:prstGeom>
      </xdr:spPr>
    </xdr:pic>
    <xdr:clientData/>
  </xdr:twoCellAnchor>
  <xdr:twoCellAnchor editAs="oneCell">
    <xdr:from>
      <xdr:col>0</xdr:col>
      <xdr:colOff>2204357</xdr:colOff>
      <xdr:row>20</xdr:row>
      <xdr:rowOff>95251</xdr:rowOff>
    </xdr:from>
    <xdr:to>
      <xdr:col>2</xdr:col>
      <xdr:colOff>14968</xdr:colOff>
      <xdr:row>26</xdr:row>
      <xdr:rowOff>138794</xdr:rowOff>
    </xdr:to>
    <xdr:pic>
      <xdr:nvPicPr>
        <xdr:cNvPr id="14" name="Рисунок 13" descr="aradv_1.gif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04357" y="12409715"/>
          <a:ext cx="2124075" cy="1104900"/>
        </a:xfrm>
        <a:prstGeom prst="rect">
          <a:avLst/>
        </a:prstGeom>
      </xdr:spPr>
    </xdr:pic>
    <xdr:clientData/>
  </xdr:twoCellAnchor>
  <xdr:twoCellAnchor editAs="oneCell">
    <xdr:from>
      <xdr:col>8</xdr:col>
      <xdr:colOff>163285</xdr:colOff>
      <xdr:row>18</xdr:row>
      <xdr:rowOff>0</xdr:rowOff>
    </xdr:from>
    <xdr:to>
      <xdr:col>11</xdr:col>
      <xdr:colOff>1006928</xdr:colOff>
      <xdr:row>28</xdr:row>
      <xdr:rowOff>598714</xdr:rowOff>
    </xdr:to>
    <xdr:pic>
      <xdr:nvPicPr>
        <xdr:cNvPr id="16" name="Рисунок 15" descr="84fd4bed-73cf-4e41-8c10-0f7de677c539.jpe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6830785" y="11892643"/>
          <a:ext cx="2667000" cy="2408464"/>
        </a:xfrm>
        <a:prstGeom prst="rect">
          <a:avLst/>
        </a:prstGeom>
      </xdr:spPr>
    </xdr:pic>
    <xdr:clientData/>
  </xdr:twoCellAnchor>
  <xdr:twoCellAnchor editAs="oneCell">
    <xdr:from>
      <xdr:col>2</xdr:col>
      <xdr:colOff>217715</xdr:colOff>
      <xdr:row>28</xdr:row>
      <xdr:rowOff>272142</xdr:rowOff>
    </xdr:from>
    <xdr:to>
      <xdr:col>7</xdr:col>
      <xdr:colOff>721179</xdr:colOff>
      <xdr:row>28</xdr:row>
      <xdr:rowOff>2177142</xdr:rowOff>
    </xdr:to>
    <xdr:pic>
      <xdr:nvPicPr>
        <xdr:cNvPr id="20" name="Рисунок 19" descr="vo-med-13406123360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4531179" y="13974535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8</xdr:col>
      <xdr:colOff>503464</xdr:colOff>
      <xdr:row>28</xdr:row>
      <xdr:rowOff>367392</xdr:rowOff>
    </xdr:from>
    <xdr:to>
      <xdr:col>11</xdr:col>
      <xdr:colOff>585107</xdr:colOff>
      <xdr:row>28</xdr:row>
      <xdr:rowOff>1939017</xdr:rowOff>
    </xdr:to>
    <xdr:pic>
      <xdr:nvPicPr>
        <xdr:cNvPr id="22" name="Рисунок 21" descr="2358362_w200_h200_petuh5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7170964" y="14069785"/>
          <a:ext cx="1905000" cy="1571625"/>
        </a:xfrm>
        <a:prstGeom prst="rect">
          <a:avLst/>
        </a:prstGeom>
      </xdr:spPr>
    </xdr:pic>
    <xdr:clientData/>
  </xdr:twoCellAnchor>
  <xdr:twoCellAnchor editAs="oneCell">
    <xdr:from>
      <xdr:col>0</xdr:col>
      <xdr:colOff>2258785</xdr:colOff>
      <xdr:row>28</xdr:row>
      <xdr:rowOff>312963</xdr:rowOff>
    </xdr:from>
    <xdr:to>
      <xdr:col>2</xdr:col>
      <xdr:colOff>163285</xdr:colOff>
      <xdr:row>28</xdr:row>
      <xdr:rowOff>1809748</xdr:rowOff>
    </xdr:to>
    <xdr:pic>
      <xdr:nvPicPr>
        <xdr:cNvPr id="23" name="Рисунок 22" descr="termo-120x120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258785" y="14015356"/>
          <a:ext cx="2217964" cy="1496785"/>
        </a:xfrm>
        <a:prstGeom prst="rect">
          <a:avLst/>
        </a:prstGeom>
      </xdr:spPr>
    </xdr:pic>
    <xdr:clientData/>
  </xdr:twoCellAnchor>
  <xdr:twoCellAnchor>
    <xdr:from>
      <xdr:col>2</xdr:col>
      <xdr:colOff>169333</xdr:colOff>
      <xdr:row>0</xdr:row>
      <xdr:rowOff>222251</xdr:rowOff>
    </xdr:from>
    <xdr:to>
      <xdr:col>11</xdr:col>
      <xdr:colOff>1037167</xdr:colOff>
      <xdr:row>3</xdr:row>
      <xdr:rowOff>179918</xdr:rowOff>
    </xdr:to>
    <xdr:sp macro="" textlink="">
      <xdr:nvSpPr>
        <xdr:cNvPr id="15" name="TextBox 14"/>
        <xdr:cNvSpPr txBox="1"/>
      </xdr:nvSpPr>
      <xdr:spPr>
        <a:xfrm>
          <a:off x="4476750" y="222251"/>
          <a:ext cx="5048250" cy="16827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ru-RU" sz="1800" b="1" i="0">
              <a:solidFill>
                <a:schemeClr val="dk1"/>
              </a:solidFill>
              <a:latin typeface="+mn-lt"/>
              <a:ea typeface="+mn-ea"/>
              <a:cs typeface="+mn-cs"/>
            </a:rPr>
            <a:t>ООО "Новый Дом"</a:t>
          </a:r>
          <a:r>
            <a:rPr lang="ru-RU" sz="18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ru-RU" sz="1800"/>
        </a:p>
        <a:p>
          <a:r>
            <a:rPr lang="ru-RU" sz="1800" b="1" i="0">
              <a:solidFill>
                <a:schemeClr val="dk1"/>
              </a:solidFill>
              <a:latin typeface="+mn-lt"/>
              <a:ea typeface="+mn-ea"/>
              <a:cs typeface="+mn-cs"/>
            </a:rPr>
            <a:t>г. Пермь, ул. Куйбышева</a:t>
          </a:r>
          <a:r>
            <a:rPr lang="ru-RU" sz="1800" b="1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д.119 оф.302</a:t>
          </a:r>
          <a:endParaRPr lang="ru-RU" sz="1800" b="1" i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ru-RU" sz="1800" b="1" i="0">
              <a:solidFill>
                <a:schemeClr val="dk1"/>
              </a:solidFill>
              <a:latin typeface="+mn-lt"/>
              <a:ea typeface="+mn-ea"/>
              <a:cs typeface="+mn-cs"/>
            </a:rPr>
            <a:t>тел. (342) 234-99-95, 276-28-47</a:t>
          </a:r>
          <a:endParaRPr lang="ru-RU" sz="1800"/>
        </a:p>
        <a:p>
          <a:r>
            <a:rPr lang="en-US" sz="1800" b="1" i="0">
              <a:solidFill>
                <a:schemeClr val="dk1"/>
              </a:solidFill>
              <a:latin typeface="+mn-lt"/>
              <a:ea typeface="+mn-ea"/>
              <a:cs typeface="+mn-cs"/>
            </a:rPr>
            <a:t>e-mail: profnastil-159@mail.ru </a:t>
          </a:r>
          <a:r>
            <a:rPr lang="en-US" sz="18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ru-RU" sz="18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l"/>
          <a:endParaRPr lang="ru-RU" sz="1800"/>
        </a:p>
      </xdr:txBody>
    </xdr:sp>
    <xdr:clientData/>
  </xdr:twoCellAnchor>
  <xdr:twoCellAnchor editAs="oneCell">
    <xdr:from>
      <xdr:col>0</xdr:col>
      <xdr:colOff>254000</xdr:colOff>
      <xdr:row>0</xdr:row>
      <xdr:rowOff>204107</xdr:rowOff>
    </xdr:from>
    <xdr:to>
      <xdr:col>0</xdr:col>
      <xdr:colOff>3209875</xdr:colOff>
      <xdr:row>4</xdr:row>
      <xdr:rowOff>171299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204107"/>
          <a:ext cx="2955875" cy="1851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409575</xdr:colOff>
      <xdr:row>12</xdr:row>
      <xdr:rowOff>85725</xdr:rowOff>
    </xdr:from>
    <xdr:to>
      <xdr:col>2</xdr:col>
      <xdr:colOff>1314450</xdr:colOff>
      <xdr:row>15</xdr:row>
      <xdr:rowOff>9525</xdr:rowOff>
    </xdr:to>
    <xdr:pic>
      <xdr:nvPicPr>
        <xdr:cNvPr id="29453" name="Picture 1" descr="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43425" y="2924175"/>
          <a:ext cx="9048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466725</xdr:colOff>
      <xdr:row>16</xdr:row>
      <xdr:rowOff>76200</xdr:rowOff>
    </xdr:from>
    <xdr:to>
      <xdr:col>2</xdr:col>
      <xdr:colOff>1295400</xdr:colOff>
      <xdr:row>16</xdr:row>
      <xdr:rowOff>485775</xdr:rowOff>
    </xdr:to>
    <xdr:pic>
      <xdr:nvPicPr>
        <xdr:cNvPr id="29454" name="Picture 2" descr="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00575" y="4162425"/>
          <a:ext cx="8286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200025</xdr:colOff>
      <xdr:row>17</xdr:row>
      <xdr:rowOff>66676</xdr:rowOff>
    </xdr:from>
    <xdr:to>
      <xdr:col>2</xdr:col>
      <xdr:colOff>1266825</xdr:colOff>
      <xdr:row>19</xdr:row>
      <xdr:rowOff>142876</xdr:rowOff>
    </xdr:to>
    <xdr:pic>
      <xdr:nvPicPr>
        <xdr:cNvPr id="29455" name="Picture 3" descr="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333875" y="4752976"/>
          <a:ext cx="10668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295275</xdr:colOff>
      <xdr:row>22</xdr:row>
      <xdr:rowOff>200024</xdr:rowOff>
    </xdr:from>
    <xdr:to>
      <xdr:col>2</xdr:col>
      <xdr:colOff>1323975</xdr:colOff>
      <xdr:row>23</xdr:row>
      <xdr:rowOff>161924</xdr:rowOff>
    </xdr:to>
    <xdr:pic>
      <xdr:nvPicPr>
        <xdr:cNvPr id="29456" name="Picture 5" descr="1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29125" y="5686424"/>
          <a:ext cx="10287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428625</xdr:colOff>
      <xdr:row>24</xdr:row>
      <xdr:rowOff>114300</xdr:rowOff>
    </xdr:from>
    <xdr:to>
      <xdr:col>2</xdr:col>
      <xdr:colOff>1295400</xdr:colOff>
      <xdr:row>25</xdr:row>
      <xdr:rowOff>133350</xdr:rowOff>
    </xdr:to>
    <xdr:pic>
      <xdr:nvPicPr>
        <xdr:cNvPr id="29457" name="Picture 6" descr="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562475" y="6010275"/>
          <a:ext cx="866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295275</xdr:colOff>
      <xdr:row>28</xdr:row>
      <xdr:rowOff>99060</xdr:rowOff>
    </xdr:from>
    <xdr:to>
      <xdr:col>2</xdr:col>
      <xdr:colOff>1314450</xdr:colOff>
      <xdr:row>28</xdr:row>
      <xdr:rowOff>603885</xdr:rowOff>
    </xdr:to>
    <xdr:pic>
      <xdr:nvPicPr>
        <xdr:cNvPr id="29458" name="Picture 8" descr="5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547235" y="7071360"/>
          <a:ext cx="101917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533400</xdr:colOff>
      <xdr:row>26</xdr:row>
      <xdr:rowOff>57150</xdr:rowOff>
    </xdr:from>
    <xdr:to>
      <xdr:col>2</xdr:col>
      <xdr:colOff>1200150</xdr:colOff>
      <xdr:row>27</xdr:row>
      <xdr:rowOff>409575</xdr:rowOff>
    </xdr:to>
    <xdr:pic>
      <xdr:nvPicPr>
        <xdr:cNvPr id="29462" name="Picture 13" descr="1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667250" y="6419850"/>
          <a:ext cx="66675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238125</xdr:colOff>
      <xdr:row>32</xdr:row>
      <xdr:rowOff>95250</xdr:rowOff>
    </xdr:from>
    <xdr:to>
      <xdr:col>2</xdr:col>
      <xdr:colOff>1447800</xdr:colOff>
      <xdr:row>32</xdr:row>
      <xdr:rowOff>581025</xdr:rowOff>
    </xdr:to>
    <xdr:pic>
      <xdr:nvPicPr>
        <xdr:cNvPr id="29463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371975" y="11658600"/>
          <a:ext cx="120967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590550</xdr:colOff>
      <xdr:row>29</xdr:row>
      <xdr:rowOff>104775</xdr:rowOff>
    </xdr:from>
    <xdr:to>
      <xdr:col>2</xdr:col>
      <xdr:colOff>1219200</xdr:colOff>
      <xdr:row>29</xdr:row>
      <xdr:rowOff>609600</xdr:rowOff>
    </xdr:to>
    <xdr:pic>
      <xdr:nvPicPr>
        <xdr:cNvPr id="29464" name="Picture 18" descr="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724400" y="7296150"/>
          <a:ext cx="62865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523875</xdr:colOff>
      <xdr:row>30</xdr:row>
      <xdr:rowOff>57150</xdr:rowOff>
    </xdr:from>
    <xdr:to>
      <xdr:col>2</xdr:col>
      <xdr:colOff>1114425</xdr:colOff>
      <xdr:row>30</xdr:row>
      <xdr:rowOff>561975</xdr:rowOff>
    </xdr:to>
    <xdr:pic>
      <xdr:nvPicPr>
        <xdr:cNvPr id="29465" name="Picture 20" descr="1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657725" y="10210800"/>
          <a:ext cx="59055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257175</xdr:colOff>
      <xdr:row>31</xdr:row>
      <xdr:rowOff>9525</xdr:rowOff>
    </xdr:from>
    <xdr:to>
      <xdr:col>2</xdr:col>
      <xdr:colOff>1333500</xdr:colOff>
      <xdr:row>31</xdr:row>
      <xdr:rowOff>638175</xdr:rowOff>
    </xdr:to>
    <xdr:pic>
      <xdr:nvPicPr>
        <xdr:cNvPr id="19" name="Рисунок 18" descr="352_medium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4391025" y="9382125"/>
          <a:ext cx="1076325" cy="628650"/>
        </a:xfrm>
        <a:prstGeom prst="rect">
          <a:avLst/>
        </a:prstGeom>
      </xdr:spPr>
    </xdr:pic>
    <xdr:clientData/>
  </xdr:twoCellAnchor>
  <xdr:twoCellAnchor>
    <xdr:from>
      <xdr:col>1</xdr:col>
      <xdr:colOff>3295650</xdr:colOff>
      <xdr:row>1</xdr:row>
      <xdr:rowOff>1</xdr:rowOff>
    </xdr:from>
    <xdr:to>
      <xdr:col>6</xdr:col>
      <xdr:colOff>428624</xdr:colOff>
      <xdr:row>6</xdr:row>
      <xdr:rowOff>57151</xdr:rowOff>
    </xdr:to>
    <xdr:sp macro="" textlink="">
      <xdr:nvSpPr>
        <xdr:cNvPr id="14" name="TextBox 13"/>
        <xdr:cNvSpPr txBox="1"/>
      </xdr:nvSpPr>
      <xdr:spPr>
        <a:xfrm>
          <a:off x="3695700" y="28576"/>
          <a:ext cx="4800599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ru-RU" sz="1800" b="1" i="0">
              <a:solidFill>
                <a:schemeClr val="dk1"/>
              </a:solidFill>
              <a:latin typeface="+mn-lt"/>
              <a:ea typeface="+mn-ea"/>
              <a:cs typeface="+mn-cs"/>
            </a:rPr>
            <a:t>ООО "Новый Дом"</a:t>
          </a:r>
          <a:r>
            <a:rPr lang="ru-RU" sz="18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ru-RU" sz="1800"/>
        </a:p>
        <a:p>
          <a:r>
            <a:rPr lang="ru-RU" sz="1800" b="1" i="0">
              <a:solidFill>
                <a:schemeClr val="dk1"/>
              </a:solidFill>
              <a:latin typeface="+mn-lt"/>
              <a:ea typeface="+mn-ea"/>
              <a:cs typeface="+mn-cs"/>
            </a:rPr>
            <a:t>г. Пермь, ул. Куйбышева</a:t>
          </a:r>
          <a:r>
            <a:rPr lang="ru-RU" sz="1800" b="1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д.119 оф.302</a:t>
          </a:r>
          <a:endParaRPr lang="ru-RU" sz="1800" b="1" i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ru-RU" sz="1800" b="1" i="0">
              <a:solidFill>
                <a:schemeClr val="dk1"/>
              </a:solidFill>
              <a:latin typeface="+mn-lt"/>
              <a:ea typeface="+mn-ea"/>
              <a:cs typeface="+mn-cs"/>
            </a:rPr>
            <a:t>тел. (342) 234-99-95, 276-28-47</a:t>
          </a:r>
          <a:endParaRPr lang="ru-RU" sz="1800"/>
        </a:p>
        <a:p>
          <a:r>
            <a:rPr lang="en-US" sz="1800" b="1" i="0">
              <a:solidFill>
                <a:schemeClr val="dk1"/>
              </a:solidFill>
              <a:latin typeface="+mn-lt"/>
              <a:ea typeface="+mn-ea"/>
              <a:cs typeface="+mn-cs"/>
            </a:rPr>
            <a:t>e-mail: profnastil-159@mail.ru </a:t>
          </a:r>
          <a:r>
            <a:rPr lang="en-US" sz="18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ru-RU" sz="18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l"/>
          <a:endParaRPr lang="ru-RU" sz="1800"/>
        </a:p>
      </xdr:txBody>
    </xdr:sp>
    <xdr:clientData/>
  </xdr:twoCellAnchor>
  <xdr:twoCellAnchor editAs="oneCell">
    <xdr:from>
      <xdr:col>0</xdr:col>
      <xdr:colOff>375285</xdr:colOff>
      <xdr:row>0</xdr:row>
      <xdr:rowOff>0</xdr:rowOff>
    </xdr:from>
    <xdr:to>
      <xdr:col>1</xdr:col>
      <xdr:colOff>2912060</xdr:colOff>
      <xdr:row>7</xdr:row>
      <xdr:rowOff>3175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" y="0"/>
          <a:ext cx="2955875" cy="1851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3514725</xdr:colOff>
      <xdr:row>0</xdr:row>
      <xdr:rowOff>76200</xdr:rowOff>
    </xdr:from>
    <xdr:to>
      <xdr:col>4</xdr:col>
      <xdr:colOff>1400175</xdr:colOff>
      <xdr:row>4</xdr:row>
      <xdr:rowOff>101599</xdr:rowOff>
    </xdr:to>
    <xdr:sp macro="" textlink="">
      <xdr:nvSpPr>
        <xdr:cNvPr id="4" name="TextBox 3"/>
        <xdr:cNvSpPr txBox="1"/>
      </xdr:nvSpPr>
      <xdr:spPr>
        <a:xfrm>
          <a:off x="4114800" y="76200"/>
          <a:ext cx="4905375" cy="1549399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ru-RU" sz="1800" b="1" i="0">
              <a:solidFill>
                <a:schemeClr val="dk1"/>
              </a:solidFill>
              <a:latin typeface="+mn-lt"/>
              <a:ea typeface="+mn-ea"/>
              <a:cs typeface="+mn-cs"/>
            </a:rPr>
            <a:t>ООО "Новый Дом"</a:t>
          </a:r>
          <a:r>
            <a:rPr lang="ru-RU" sz="18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ru-RU" sz="1800"/>
        </a:p>
        <a:p>
          <a:r>
            <a:rPr lang="ru-RU" sz="1800" b="1" i="0">
              <a:solidFill>
                <a:schemeClr val="dk1"/>
              </a:solidFill>
              <a:latin typeface="+mn-lt"/>
              <a:ea typeface="+mn-ea"/>
              <a:cs typeface="+mn-cs"/>
            </a:rPr>
            <a:t>г. Пермь, ул. Куйбышева</a:t>
          </a:r>
          <a:r>
            <a:rPr lang="ru-RU" sz="1800" b="1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д.119 оф.302</a:t>
          </a:r>
          <a:endParaRPr lang="ru-RU" sz="1800" b="1" i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ru-RU" sz="1800" b="1" i="0">
              <a:solidFill>
                <a:schemeClr val="dk1"/>
              </a:solidFill>
              <a:latin typeface="+mn-lt"/>
              <a:ea typeface="+mn-ea"/>
              <a:cs typeface="+mn-cs"/>
            </a:rPr>
            <a:t>тел. (342) 234-99-95, 276-28-47</a:t>
          </a:r>
          <a:endParaRPr lang="ru-RU" sz="1800"/>
        </a:p>
        <a:p>
          <a:r>
            <a:rPr lang="en-US" sz="1800" b="1" i="0">
              <a:solidFill>
                <a:schemeClr val="dk1"/>
              </a:solidFill>
              <a:latin typeface="+mn-lt"/>
              <a:ea typeface="+mn-ea"/>
              <a:cs typeface="+mn-cs"/>
            </a:rPr>
            <a:t>e-mail: profnastil-159@mail.ru </a:t>
          </a:r>
          <a:r>
            <a:rPr lang="en-US" sz="18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ru-RU" sz="18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l"/>
          <a:endParaRPr lang="ru-RU" sz="1800"/>
        </a:p>
      </xdr:txBody>
    </xdr:sp>
    <xdr:clientData/>
  </xdr:twoCellAnchor>
  <xdr:twoCellAnchor editAs="oneCell">
    <xdr:from>
      <xdr:col>0</xdr:col>
      <xdr:colOff>133350</xdr:colOff>
      <xdr:row>48</xdr:row>
      <xdr:rowOff>114299</xdr:rowOff>
    </xdr:from>
    <xdr:to>
      <xdr:col>5</xdr:col>
      <xdr:colOff>495300</xdr:colOff>
      <xdr:row>77</xdr:row>
      <xdr:rowOff>152400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0220324"/>
          <a:ext cx="10287000" cy="4733926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0</xdr:row>
      <xdr:rowOff>76200</xdr:rowOff>
    </xdr:from>
    <xdr:to>
      <xdr:col>2</xdr:col>
      <xdr:colOff>3079700</xdr:colOff>
      <xdr:row>6</xdr:row>
      <xdr:rowOff>250825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7025" y="76200"/>
          <a:ext cx="2955875" cy="1851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304800</xdr:colOff>
      <xdr:row>13</xdr:row>
      <xdr:rowOff>83820</xdr:rowOff>
    </xdr:from>
    <xdr:to>
      <xdr:col>8</xdr:col>
      <xdr:colOff>948690</xdr:colOff>
      <xdr:row>15</xdr:row>
      <xdr:rowOff>327660</xdr:rowOff>
    </xdr:to>
    <xdr:pic>
      <xdr:nvPicPr>
        <xdr:cNvPr id="10" name="Рисунок 9" descr="Схема штакета забора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04860" y="4274820"/>
          <a:ext cx="310134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815339</xdr:colOff>
      <xdr:row>64</xdr:row>
      <xdr:rowOff>104775</xdr:rowOff>
    </xdr:from>
    <xdr:to>
      <xdr:col>8</xdr:col>
      <xdr:colOff>419099</xdr:colOff>
      <xdr:row>84</xdr:row>
      <xdr:rowOff>152400</xdr:rowOff>
    </xdr:to>
    <xdr:pic>
      <xdr:nvPicPr>
        <xdr:cNvPr id="11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5339" y="10620375"/>
          <a:ext cx="8414385" cy="423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346629</xdr:colOff>
      <xdr:row>2</xdr:row>
      <xdr:rowOff>142875</xdr:rowOff>
    </xdr:from>
    <xdr:to>
      <xdr:col>1</xdr:col>
      <xdr:colOff>1024971</xdr:colOff>
      <xdr:row>7</xdr:row>
      <xdr:rowOff>190500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629" y="286808"/>
          <a:ext cx="2955875" cy="1851025"/>
        </a:xfrm>
        <a:prstGeom prst="rect">
          <a:avLst/>
        </a:prstGeom>
      </xdr:spPr>
    </xdr:pic>
    <xdr:clientData/>
  </xdr:twoCellAnchor>
  <xdr:twoCellAnchor>
    <xdr:from>
      <xdr:col>1</xdr:col>
      <xdr:colOff>2152651</xdr:colOff>
      <xdr:row>2</xdr:row>
      <xdr:rowOff>85723</xdr:rowOff>
    </xdr:from>
    <xdr:to>
      <xdr:col>9</xdr:col>
      <xdr:colOff>28576</xdr:colOff>
      <xdr:row>7</xdr:row>
      <xdr:rowOff>257175</xdr:rowOff>
    </xdr:to>
    <xdr:sp macro="" textlink="">
      <xdr:nvSpPr>
        <xdr:cNvPr id="6" name="TextBox 5"/>
        <xdr:cNvSpPr txBox="1"/>
      </xdr:nvSpPr>
      <xdr:spPr>
        <a:xfrm>
          <a:off x="4324351" y="228598"/>
          <a:ext cx="5467350" cy="1981202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ru-RU" sz="1800" b="1" i="0">
              <a:solidFill>
                <a:schemeClr val="dk1"/>
              </a:solidFill>
              <a:latin typeface="+mn-lt"/>
              <a:ea typeface="+mn-ea"/>
              <a:cs typeface="+mn-cs"/>
            </a:rPr>
            <a:t>ООО "Новый Дом"</a:t>
          </a:r>
          <a:r>
            <a:rPr lang="ru-RU" sz="18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ru-RU" sz="1800"/>
        </a:p>
        <a:p>
          <a:r>
            <a:rPr lang="ru-RU" sz="1800" b="1" i="0">
              <a:solidFill>
                <a:schemeClr val="dk1"/>
              </a:solidFill>
              <a:latin typeface="+mn-lt"/>
              <a:ea typeface="+mn-ea"/>
              <a:cs typeface="+mn-cs"/>
            </a:rPr>
            <a:t>г. Пермь, ул. Куйбышева</a:t>
          </a:r>
          <a:r>
            <a:rPr lang="ru-RU" sz="1800" b="1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д.119 оф.302</a:t>
          </a:r>
          <a:endParaRPr lang="ru-RU" sz="1800" b="1" i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ru-RU" sz="1800" b="1" i="0">
              <a:solidFill>
                <a:schemeClr val="dk1"/>
              </a:solidFill>
              <a:latin typeface="+mn-lt"/>
              <a:ea typeface="+mn-ea"/>
              <a:cs typeface="+mn-cs"/>
            </a:rPr>
            <a:t>тел. (342) 234-99-95, 276-28-47</a:t>
          </a:r>
          <a:endParaRPr lang="ru-RU" sz="1800"/>
        </a:p>
        <a:p>
          <a:r>
            <a:rPr lang="en-US" sz="1800" b="1" i="0">
              <a:solidFill>
                <a:schemeClr val="dk1"/>
              </a:solidFill>
              <a:latin typeface="+mn-lt"/>
              <a:ea typeface="+mn-ea"/>
              <a:cs typeface="+mn-cs"/>
            </a:rPr>
            <a:t>e-mail: profnastil-159@mail.ru </a:t>
          </a:r>
          <a:r>
            <a:rPr lang="en-US" sz="18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ru-RU" sz="18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l"/>
          <a:endParaRPr lang="ru-RU" sz="1800"/>
        </a:p>
      </xdr:txBody>
    </xdr:sp>
    <xdr:clientData/>
  </xdr:twoCellAnchor>
  <xdr:twoCellAnchor editAs="oneCell">
    <xdr:from>
      <xdr:col>3</xdr:col>
      <xdr:colOff>114300</xdr:colOff>
      <xdr:row>21</xdr:row>
      <xdr:rowOff>85726</xdr:rowOff>
    </xdr:from>
    <xdr:to>
      <xdr:col>8</xdr:col>
      <xdr:colOff>847725</xdr:colOff>
      <xdr:row>26</xdr:row>
      <xdr:rowOff>114300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6581776"/>
          <a:ext cx="3105150" cy="1666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104775</xdr:colOff>
      <xdr:row>33</xdr:row>
      <xdr:rowOff>285750</xdr:rowOff>
    </xdr:from>
    <xdr:to>
      <xdr:col>8</xdr:col>
      <xdr:colOff>838200</xdr:colOff>
      <xdr:row>37</xdr:row>
      <xdr:rowOff>200025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0182225"/>
          <a:ext cx="3105150" cy="123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17</xdr:row>
      <xdr:rowOff>100263</xdr:rowOff>
    </xdr:from>
    <xdr:to>
      <xdr:col>2</xdr:col>
      <xdr:colOff>1383631</xdr:colOff>
      <xdr:row>19</xdr:row>
      <xdr:rowOff>257173</xdr:rowOff>
    </xdr:to>
    <xdr:pic>
      <xdr:nvPicPr>
        <xdr:cNvPr id="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19049" y="6477000"/>
          <a:ext cx="1164556" cy="8186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852236</xdr:colOff>
      <xdr:row>23</xdr:row>
      <xdr:rowOff>37097</xdr:rowOff>
    </xdr:from>
    <xdr:to>
      <xdr:col>2</xdr:col>
      <xdr:colOff>1473868</xdr:colOff>
      <xdr:row>24</xdr:row>
      <xdr:rowOff>320843</xdr:rowOff>
    </xdr:to>
    <xdr:pic>
      <xdr:nvPicPr>
        <xdr:cNvPr id="5" name="Picture 6" descr="Софит_с перф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52210" y="8900360"/>
          <a:ext cx="621632" cy="5745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175459</xdr:colOff>
      <xdr:row>23</xdr:row>
      <xdr:rowOff>97754</xdr:rowOff>
    </xdr:from>
    <xdr:to>
      <xdr:col>2</xdr:col>
      <xdr:colOff>741946</xdr:colOff>
      <xdr:row>24</xdr:row>
      <xdr:rowOff>320842</xdr:rowOff>
    </xdr:to>
    <xdr:pic>
      <xdr:nvPicPr>
        <xdr:cNvPr id="7" name="Picture 5" descr="Софит_ гладкий_ белый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975433" y="8961017"/>
          <a:ext cx="566487" cy="513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193006</xdr:colOff>
      <xdr:row>27</xdr:row>
      <xdr:rowOff>8021</xdr:rowOff>
    </xdr:from>
    <xdr:to>
      <xdr:col>2</xdr:col>
      <xdr:colOff>1002631</xdr:colOff>
      <xdr:row>29</xdr:row>
      <xdr:rowOff>217571</xdr:rowOff>
    </xdr:to>
    <xdr:pic>
      <xdr:nvPicPr>
        <xdr:cNvPr id="8" name="Picture 4" descr="Н-Профиль соединительный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783806" y="10771271"/>
          <a:ext cx="80962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180975</xdr:colOff>
      <xdr:row>30</xdr:row>
      <xdr:rowOff>87730</xdr:rowOff>
    </xdr:from>
    <xdr:to>
      <xdr:col>2</xdr:col>
      <xdr:colOff>952500</xdr:colOff>
      <xdr:row>33</xdr:row>
      <xdr:rowOff>6517</xdr:rowOff>
    </xdr:to>
    <xdr:pic>
      <xdr:nvPicPr>
        <xdr:cNvPr id="9" name="Picture 5" descr="J-Профиль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771775" y="11708230"/>
          <a:ext cx="771525" cy="776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211556</xdr:colOff>
      <xdr:row>34</xdr:row>
      <xdr:rowOff>209049</xdr:rowOff>
    </xdr:from>
    <xdr:to>
      <xdr:col>2</xdr:col>
      <xdr:colOff>1002131</xdr:colOff>
      <xdr:row>37</xdr:row>
      <xdr:rowOff>137361</xdr:rowOff>
    </xdr:to>
    <xdr:pic>
      <xdr:nvPicPr>
        <xdr:cNvPr id="10" name="Picture 6" descr="Планка финишная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802356" y="12972549"/>
          <a:ext cx="790575" cy="785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219075</xdr:colOff>
      <xdr:row>38</xdr:row>
      <xdr:rowOff>38100</xdr:rowOff>
    </xdr:from>
    <xdr:to>
      <xdr:col>2</xdr:col>
      <xdr:colOff>904875</xdr:colOff>
      <xdr:row>38</xdr:row>
      <xdr:rowOff>457200</xdr:rowOff>
    </xdr:to>
    <xdr:pic>
      <xdr:nvPicPr>
        <xdr:cNvPr id="11" name="Picture 7" descr="Планка стартовая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809875" y="13944600"/>
          <a:ext cx="6858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161925</xdr:colOff>
      <xdr:row>39</xdr:row>
      <xdr:rowOff>209550</xdr:rowOff>
    </xdr:from>
    <xdr:to>
      <xdr:col>2</xdr:col>
      <xdr:colOff>952500</xdr:colOff>
      <xdr:row>42</xdr:row>
      <xdr:rowOff>166437</xdr:rowOff>
    </xdr:to>
    <xdr:pic>
      <xdr:nvPicPr>
        <xdr:cNvPr id="12" name="Picture 8" descr="Внешний угол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752725" y="14592300"/>
          <a:ext cx="790575" cy="814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171450</xdr:colOff>
      <xdr:row>43</xdr:row>
      <xdr:rowOff>28575</xdr:rowOff>
    </xdr:from>
    <xdr:to>
      <xdr:col>2</xdr:col>
      <xdr:colOff>952500</xdr:colOff>
      <xdr:row>45</xdr:row>
      <xdr:rowOff>247650</xdr:rowOff>
    </xdr:to>
    <xdr:pic>
      <xdr:nvPicPr>
        <xdr:cNvPr id="13" name="Picture 9" descr="Внутренний угол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762250" y="15554325"/>
          <a:ext cx="7810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276225</xdr:colOff>
      <xdr:row>47</xdr:row>
      <xdr:rowOff>28575</xdr:rowOff>
    </xdr:from>
    <xdr:to>
      <xdr:col>2</xdr:col>
      <xdr:colOff>762000</xdr:colOff>
      <xdr:row>48</xdr:row>
      <xdr:rowOff>247650</xdr:rowOff>
    </xdr:to>
    <xdr:pic>
      <xdr:nvPicPr>
        <xdr:cNvPr id="14" name="Picture 10" descr="J-Фаска (ветровая доска)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867025" y="16697325"/>
          <a:ext cx="485775" cy="504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200527</xdr:colOff>
      <xdr:row>49</xdr:row>
      <xdr:rowOff>200025</xdr:rowOff>
    </xdr:from>
    <xdr:to>
      <xdr:col>2</xdr:col>
      <xdr:colOff>932448</xdr:colOff>
      <xdr:row>51</xdr:row>
      <xdr:rowOff>133350</xdr:rowOff>
    </xdr:to>
    <xdr:pic>
      <xdr:nvPicPr>
        <xdr:cNvPr id="15" name="Picture 11" descr="J-Профиль широкий (наличник)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787316" y="16853736"/>
          <a:ext cx="731921" cy="514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180975</xdr:colOff>
      <xdr:row>52</xdr:row>
      <xdr:rowOff>57150</xdr:rowOff>
    </xdr:from>
    <xdr:to>
      <xdr:col>2</xdr:col>
      <xdr:colOff>942975</xdr:colOff>
      <xdr:row>53</xdr:row>
      <xdr:rowOff>257175</xdr:rowOff>
    </xdr:to>
    <xdr:pic>
      <xdr:nvPicPr>
        <xdr:cNvPr id="16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771775" y="18154650"/>
          <a:ext cx="762000" cy="4857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183483</xdr:colOff>
      <xdr:row>55</xdr:row>
      <xdr:rowOff>168442</xdr:rowOff>
    </xdr:from>
    <xdr:to>
      <xdr:col>2</xdr:col>
      <xdr:colOff>955008</xdr:colOff>
      <xdr:row>57</xdr:row>
      <xdr:rowOff>96755</xdr:rowOff>
    </xdr:to>
    <xdr:pic>
      <xdr:nvPicPr>
        <xdr:cNvPr id="17" name="Picture 24" descr="молдинг мал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2774283" y="19123192"/>
          <a:ext cx="771525" cy="499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85725</xdr:colOff>
      <xdr:row>21</xdr:row>
      <xdr:rowOff>9525</xdr:rowOff>
    </xdr:from>
    <xdr:to>
      <xdr:col>2</xdr:col>
      <xdr:colOff>904875</xdr:colOff>
      <xdr:row>21</xdr:row>
      <xdr:rowOff>466725</xdr:rowOff>
    </xdr:to>
    <xdr:pic>
      <xdr:nvPicPr>
        <xdr:cNvPr id="22" name="Рисунок 26" descr="http://www.grandline.ru/uploads/images/fasad/fasadnie_paneli/ya_fasad/ya_fasaf_panel_in.jpg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2676525" y="8277225"/>
          <a:ext cx="8191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360946</xdr:colOff>
      <xdr:row>7</xdr:row>
      <xdr:rowOff>150395</xdr:rowOff>
    </xdr:from>
    <xdr:to>
      <xdr:col>2</xdr:col>
      <xdr:colOff>1273342</xdr:colOff>
      <xdr:row>10</xdr:row>
      <xdr:rowOff>290763</xdr:rowOff>
    </xdr:to>
    <xdr:pic>
      <xdr:nvPicPr>
        <xdr:cNvPr id="25" name="Picture 197" descr="Безымянный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0920" y="3048000"/>
          <a:ext cx="912396" cy="832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160422</xdr:colOff>
      <xdr:row>12</xdr:row>
      <xdr:rowOff>130342</xdr:rowOff>
    </xdr:from>
    <xdr:to>
      <xdr:col>2</xdr:col>
      <xdr:colOff>1353552</xdr:colOff>
      <xdr:row>15</xdr:row>
      <xdr:rowOff>360949</xdr:rowOff>
    </xdr:to>
    <xdr:pic>
      <xdr:nvPicPr>
        <xdr:cNvPr id="26" name="Picture 197" descr="Безымянный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0396" y="4832684"/>
          <a:ext cx="1193130" cy="972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268204</xdr:colOff>
      <xdr:row>11</xdr:row>
      <xdr:rowOff>68681</xdr:rowOff>
    </xdr:from>
    <xdr:to>
      <xdr:col>2</xdr:col>
      <xdr:colOff>1287379</xdr:colOff>
      <xdr:row>11</xdr:row>
      <xdr:rowOff>487781</xdr:rowOff>
    </xdr:to>
    <xdr:pic>
      <xdr:nvPicPr>
        <xdr:cNvPr id="27" name="Рисунок 1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8178" y="4169444"/>
          <a:ext cx="10191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170446</xdr:colOff>
      <xdr:row>16</xdr:row>
      <xdr:rowOff>80209</xdr:rowOff>
    </xdr:from>
    <xdr:to>
      <xdr:col>2</xdr:col>
      <xdr:colOff>1473867</xdr:colOff>
      <xdr:row>16</xdr:row>
      <xdr:rowOff>428624</xdr:rowOff>
    </xdr:to>
    <xdr:pic>
      <xdr:nvPicPr>
        <xdr:cNvPr id="28" name="Рисунок 1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0420" y="5975683"/>
          <a:ext cx="1303421" cy="348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20</xdr:row>
      <xdr:rowOff>114300</xdr:rowOff>
    </xdr:from>
    <xdr:to>
      <xdr:col>2</xdr:col>
      <xdr:colOff>1076325</xdr:colOff>
      <xdr:row>20</xdr:row>
      <xdr:rowOff>533400</xdr:rowOff>
    </xdr:to>
    <xdr:pic>
      <xdr:nvPicPr>
        <xdr:cNvPr id="29" name="Рисунок 1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7781925"/>
          <a:ext cx="10191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910167</xdr:colOff>
      <xdr:row>0</xdr:row>
      <xdr:rowOff>105833</xdr:rowOff>
    </xdr:from>
    <xdr:to>
      <xdr:col>7</xdr:col>
      <xdr:colOff>666750</xdr:colOff>
      <xdr:row>2</xdr:row>
      <xdr:rowOff>222250</xdr:rowOff>
    </xdr:to>
    <xdr:sp macro="" textlink="">
      <xdr:nvSpPr>
        <xdr:cNvPr id="32" name="TextBox 31"/>
        <xdr:cNvSpPr txBox="1"/>
      </xdr:nvSpPr>
      <xdr:spPr>
        <a:xfrm>
          <a:off x="7090834" y="105833"/>
          <a:ext cx="5831416" cy="15557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ru-RU" sz="1800" b="1" i="0">
              <a:solidFill>
                <a:schemeClr val="dk1"/>
              </a:solidFill>
              <a:latin typeface="+mn-lt"/>
              <a:ea typeface="+mn-ea"/>
              <a:cs typeface="+mn-cs"/>
            </a:rPr>
            <a:t>ООО "Новый Дом"</a:t>
          </a:r>
          <a:r>
            <a:rPr lang="ru-RU" sz="18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ru-RU" sz="1800"/>
        </a:p>
        <a:p>
          <a:r>
            <a:rPr lang="ru-RU" sz="1800" b="1" i="0">
              <a:solidFill>
                <a:schemeClr val="dk1"/>
              </a:solidFill>
              <a:latin typeface="+mn-lt"/>
              <a:ea typeface="+mn-ea"/>
              <a:cs typeface="+mn-cs"/>
            </a:rPr>
            <a:t>г. Пермь, ул. Куйбышева</a:t>
          </a:r>
          <a:r>
            <a:rPr lang="ru-RU" sz="1800" b="1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д.119 оф.302</a:t>
          </a:r>
          <a:endParaRPr lang="ru-RU" sz="1800" b="1" i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ru-RU" sz="1800" b="1" i="0">
              <a:solidFill>
                <a:schemeClr val="dk1"/>
              </a:solidFill>
              <a:latin typeface="+mn-lt"/>
              <a:ea typeface="+mn-ea"/>
              <a:cs typeface="+mn-cs"/>
            </a:rPr>
            <a:t>тел. (342) 234-99-95, 276-28-47</a:t>
          </a:r>
          <a:endParaRPr lang="ru-RU" sz="1800"/>
        </a:p>
        <a:p>
          <a:r>
            <a:rPr lang="en-US" sz="1800" b="1" i="0">
              <a:solidFill>
                <a:schemeClr val="dk1"/>
              </a:solidFill>
              <a:latin typeface="+mn-lt"/>
              <a:ea typeface="+mn-ea"/>
              <a:cs typeface="+mn-cs"/>
            </a:rPr>
            <a:t>e-mail: profnastil-159@mail.ru </a:t>
          </a:r>
          <a:r>
            <a:rPr lang="en-US" sz="18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ru-RU" sz="18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l"/>
          <a:endParaRPr lang="ru-RU" sz="1800"/>
        </a:p>
      </xdr:txBody>
    </xdr:sp>
    <xdr:clientData/>
  </xdr:twoCellAnchor>
  <xdr:twoCellAnchor editAs="oneCell">
    <xdr:from>
      <xdr:col>1</xdr:col>
      <xdr:colOff>356305</xdr:colOff>
      <xdr:row>0</xdr:row>
      <xdr:rowOff>0</xdr:rowOff>
    </xdr:from>
    <xdr:to>
      <xdr:col>1</xdr:col>
      <xdr:colOff>3312180</xdr:colOff>
      <xdr:row>3</xdr:row>
      <xdr:rowOff>101247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05" y="0"/>
          <a:ext cx="2955875" cy="1851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12</xdr:row>
      <xdr:rowOff>0</xdr:rowOff>
    </xdr:from>
    <xdr:to>
      <xdr:col>0</xdr:col>
      <xdr:colOff>133350</xdr:colOff>
      <xdr:row>12</xdr:row>
      <xdr:rowOff>0</xdr:rowOff>
    </xdr:to>
    <xdr:sp macro="" textlink="">
      <xdr:nvSpPr>
        <xdr:cNvPr id="2" name="Line 60"/>
        <xdr:cNvSpPr>
          <a:spLocks noChangeShapeType="1"/>
        </xdr:cNvSpPr>
      </xdr:nvSpPr>
      <xdr:spPr bwMode="auto">
        <a:xfrm>
          <a:off x="133350" y="2914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12</xdr:row>
      <xdr:rowOff>0</xdr:rowOff>
    </xdr:from>
    <xdr:to>
      <xdr:col>0</xdr:col>
      <xdr:colOff>9525</xdr:colOff>
      <xdr:row>12</xdr:row>
      <xdr:rowOff>0</xdr:rowOff>
    </xdr:to>
    <xdr:sp macro="" textlink="">
      <xdr:nvSpPr>
        <xdr:cNvPr id="3" name="Line 61"/>
        <xdr:cNvSpPr>
          <a:spLocks noChangeShapeType="1"/>
        </xdr:cNvSpPr>
      </xdr:nvSpPr>
      <xdr:spPr bwMode="auto">
        <a:xfrm flipV="1">
          <a:off x="9525" y="29146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133350</xdr:colOff>
      <xdr:row>12</xdr:row>
      <xdr:rowOff>0</xdr:rowOff>
    </xdr:from>
    <xdr:to>
      <xdr:col>0</xdr:col>
      <xdr:colOff>133350</xdr:colOff>
      <xdr:row>12</xdr:row>
      <xdr:rowOff>0</xdr:rowOff>
    </xdr:to>
    <xdr:sp macro="" textlink="">
      <xdr:nvSpPr>
        <xdr:cNvPr id="4" name="Line 62"/>
        <xdr:cNvSpPr>
          <a:spLocks noChangeShapeType="1"/>
        </xdr:cNvSpPr>
      </xdr:nvSpPr>
      <xdr:spPr bwMode="auto">
        <a:xfrm>
          <a:off x="133350" y="2914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12</xdr:row>
      <xdr:rowOff>0</xdr:rowOff>
    </xdr:from>
    <xdr:to>
      <xdr:col>0</xdr:col>
      <xdr:colOff>9525</xdr:colOff>
      <xdr:row>12</xdr:row>
      <xdr:rowOff>0</xdr:rowOff>
    </xdr:to>
    <xdr:sp macro="" textlink="">
      <xdr:nvSpPr>
        <xdr:cNvPr id="5" name="Line 63"/>
        <xdr:cNvSpPr>
          <a:spLocks noChangeShapeType="1"/>
        </xdr:cNvSpPr>
      </xdr:nvSpPr>
      <xdr:spPr bwMode="auto">
        <a:xfrm flipV="1">
          <a:off x="9525" y="29146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133350</xdr:colOff>
      <xdr:row>12</xdr:row>
      <xdr:rowOff>0</xdr:rowOff>
    </xdr:from>
    <xdr:to>
      <xdr:col>0</xdr:col>
      <xdr:colOff>133350</xdr:colOff>
      <xdr:row>12</xdr:row>
      <xdr:rowOff>0</xdr:rowOff>
    </xdr:to>
    <xdr:sp macro="" textlink="">
      <xdr:nvSpPr>
        <xdr:cNvPr id="6" name="Line 64"/>
        <xdr:cNvSpPr>
          <a:spLocks noChangeShapeType="1"/>
        </xdr:cNvSpPr>
      </xdr:nvSpPr>
      <xdr:spPr bwMode="auto">
        <a:xfrm>
          <a:off x="133350" y="2914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12</xdr:row>
      <xdr:rowOff>0</xdr:rowOff>
    </xdr:from>
    <xdr:to>
      <xdr:col>0</xdr:col>
      <xdr:colOff>9525</xdr:colOff>
      <xdr:row>12</xdr:row>
      <xdr:rowOff>0</xdr:rowOff>
    </xdr:to>
    <xdr:sp macro="" textlink="">
      <xdr:nvSpPr>
        <xdr:cNvPr id="7" name="Line 65"/>
        <xdr:cNvSpPr>
          <a:spLocks noChangeShapeType="1"/>
        </xdr:cNvSpPr>
      </xdr:nvSpPr>
      <xdr:spPr bwMode="auto">
        <a:xfrm flipV="1">
          <a:off x="9525" y="29146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133350</xdr:colOff>
      <xdr:row>12</xdr:row>
      <xdr:rowOff>0</xdr:rowOff>
    </xdr:from>
    <xdr:to>
      <xdr:col>0</xdr:col>
      <xdr:colOff>133350</xdr:colOff>
      <xdr:row>12</xdr:row>
      <xdr:rowOff>0</xdr:rowOff>
    </xdr:to>
    <xdr:sp macro="" textlink="">
      <xdr:nvSpPr>
        <xdr:cNvPr id="8" name="Line 66"/>
        <xdr:cNvSpPr>
          <a:spLocks noChangeShapeType="1"/>
        </xdr:cNvSpPr>
      </xdr:nvSpPr>
      <xdr:spPr bwMode="auto">
        <a:xfrm>
          <a:off x="133350" y="2914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12</xdr:row>
      <xdr:rowOff>0</xdr:rowOff>
    </xdr:from>
    <xdr:to>
      <xdr:col>0</xdr:col>
      <xdr:colOff>9525</xdr:colOff>
      <xdr:row>12</xdr:row>
      <xdr:rowOff>0</xdr:rowOff>
    </xdr:to>
    <xdr:sp macro="" textlink="">
      <xdr:nvSpPr>
        <xdr:cNvPr id="9" name="Line 67"/>
        <xdr:cNvSpPr>
          <a:spLocks noChangeShapeType="1"/>
        </xdr:cNvSpPr>
      </xdr:nvSpPr>
      <xdr:spPr bwMode="auto">
        <a:xfrm flipV="1">
          <a:off x="9525" y="29146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0" name="Line 68"/>
        <xdr:cNvSpPr>
          <a:spLocks noChangeShapeType="1"/>
        </xdr:cNvSpPr>
      </xdr:nvSpPr>
      <xdr:spPr bwMode="auto">
        <a:xfrm>
          <a:off x="0" y="2914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1" name="Line 69"/>
        <xdr:cNvSpPr>
          <a:spLocks noChangeShapeType="1"/>
        </xdr:cNvSpPr>
      </xdr:nvSpPr>
      <xdr:spPr bwMode="auto">
        <a:xfrm flipV="1">
          <a:off x="0" y="29146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2" name="Line 70"/>
        <xdr:cNvSpPr>
          <a:spLocks noChangeShapeType="1"/>
        </xdr:cNvSpPr>
      </xdr:nvSpPr>
      <xdr:spPr bwMode="auto">
        <a:xfrm>
          <a:off x="0" y="2914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3" name="Line 71"/>
        <xdr:cNvSpPr>
          <a:spLocks noChangeShapeType="1"/>
        </xdr:cNvSpPr>
      </xdr:nvSpPr>
      <xdr:spPr bwMode="auto">
        <a:xfrm flipV="1">
          <a:off x="0" y="29146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4" name="Line 72"/>
        <xdr:cNvSpPr>
          <a:spLocks noChangeShapeType="1"/>
        </xdr:cNvSpPr>
      </xdr:nvSpPr>
      <xdr:spPr bwMode="auto">
        <a:xfrm>
          <a:off x="0" y="2914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5" name="Line 73"/>
        <xdr:cNvSpPr>
          <a:spLocks noChangeShapeType="1"/>
        </xdr:cNvSpPr>
      </xdr:nvSpPr>
      <xdr:spPr bwMode="auto">
        <a:xfrm flipV="1">
          <a:off x="0" y="29146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6" name="Line 74"/>
        <xdr:cNvSpPr>
          <a:spLocks noChangeShapeType="1"/>
        </xdr:cNvSpPr>
      </xdr:nvSpPr>
      <xdr:spPr bwMode="auto">
        <a:xfrm>
          <a:off x="0" y="2914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7" name="Line 75"/>
        <xdr:cNvSpPr>
          <a:spLocks noChangeShapeType="1"/>
        </xdr:cNvSpPr>
      </xdr:nvSpPr>
      <xdr:spPr bwMode="auto">
        <a:xfrm flipV="1">
          <a:off x="0" y="29146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8" name="Line 76"/>
        <xdr:cNvSpPr>
          <a:spLocks noChangeShapeType="1"/>
        </xdr:cNvSpPr>
      </xdr:nvSpPr>
      <xdr:spPr bwMode="auto">
        <a:xfrm>
          <a:off x="0" y="2914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9" name="Line 77"/>
        <xdr:cNvSpPr>
          <a:spLocks noChangeShapeType="1"/>
        </xdr:cNvSpPr>
      </xdr:nvSpPr>
      <xdr:spPr bwMode="auto">
        <a:xfrm flipV="1">
          <a:off x="0" y="29146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20" name="Line 78"/>
        <xdr:cNvSpPr>
          <a:spLocks noChangeShapeType="1"/>
        </xdr:cNvSpPr>
      </xdr:nvSpPr>
      <xdr:spPr bwMode="auto">
        <a:xfrm>
          <a:off x="0" y="2914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21" name="Line 79"/>
        <xdr:cNvSpPr>
          <a:spLocks noChangeShapeType="1"/>
        </xdr:cNvSpPr>
      </xdr:nvSpPr>
      <xdr:spPr bwMode="auto">
        <a:xfrm flipV="1">
          <a:off x="0" y="29146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22" name="Line 80"/>
        <xdr:cNvSpPr>
          <a:spLocks noChangeShapeType="1"/>
        </xdr:cNvSpPr>
      </xdr:nvSpPr>
      <xdr:spPr bwMode="auto">
        <a:xfrm>
          <a:off x="0" y="2914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23" name="Line 81"/>
        <xdr:cNvSpPr>
          <a:spLocks noChangeShapeType="1"/>
        </xdr:cNvSpPr>
      </xdr:nvSpPr>
      <xdr:spPr bwMode="auto">
        <a:xfrm flipV="1">
          <a:off x="0" y="29146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24" name="Line 82"/>
        <xdr:cNvSpPr>
          <a:spLocks noChangeShapeType="1"/>
        </xdr:cNvSpPr>
      </xdr:nvSpPr>
      <xdr:spPr bwMode="auto">
        <a:xfrm>
          <a:off x="0" y="2914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25" name="Line 83"/>
        <xdr:cNvSpPr>
          <a:spLocks noChangeShapeType="1"/>
        </xdr:cNvSpPr>
      </xdr:nvSpPr>
      <xdr:spPr bwMode="auto">
        <a:xfrm flipV="1">
          <a:off x="0" y="29146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26" name="Line 84"/>
        <xdr:cNvSpPr>
          <a:spLocks noChangeShapeType="1"/>
        </xdr:cNvSpPr>
      </xdr:nvSpPr>
      <xdr:spPr bwMode="auto">
        <a:xfrm>
          <a:off x="0" y="2914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27" name="Line 85"/>
        <xdr:cNvSpPr>
          <a:spLocks noChangeShapeType="1"/>
        </xdr:cNvSpPr>
      </xdr:nvSpPr>
      <xdr:spPr bwMode="auto">
        <a:xfrm flipV="1">
          <a:off x="0" y="29146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28" name="Line 86"/>
        <xdr:cNvSpPr>
          <a:spLocks noChangeShapeType="1"/>
        </xdr:cNvSpPr>
      </xdr:nvSpPr>
      <xdr:spPr bwMode="auto">
        <a:xfrm>
          <a:off x="0" y="2914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29" name="Line 87"/>
        <xdr:cNvSpPr>
          <a:spLocks noChangeShapeType="1"/>
        </xdr:cNvSpPr>
      </xdr:nvSpPr>
      <xdr:spPr bwMode="auto">
        <a:xfrm flipV="1">
          <a:off x="0" y="29146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30" name="Line 88"/>
        <xdr:cNvSpPr>
          <a:spLocks noChangeShapeType="1"/>
        </xdr:cNvSpPr>
      </xdr:nvSpPr>
      <xdr:spPr bwMode="auto">
        <a:xfrm>
          <a:off x="0" y="2914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31" name="Line 89"/>
        <xdr:cNvSpPr>
          <a:spLocks noChangeShapeType="1"/>
        </xdr:cNvSpPr>
      </xdr:nvSpPr>
      <xdr:spPr bwMode="auto">
        <a:xfrm flipV="1">
          <a:off x="0" y="29146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32" name="Line 90"/>
        <xdr:cNvSpPr>
          <a:spLocks noChangeShapeType="1"/>
        </xdr:cNvSpPr>
      </xdr:nvSpPr>
      <xdr:spPr bwMode="auto">
        <a:xfrm>
          <a:off x="0" y="2914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33" name="Line 91"/>
        <xdr:cNvSpPr>
          <a:spLocks noChangeShapeType="1"/>
        </xdr:cNvSpPr>
      </xdr:nvSpPr>
      <xdr:spPr bwMode="auto">
        <a:xfrm flipV="1">
          <a:off x="0" y="29146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34" name="Line 92"/>
        <xdr:cNvSpPr>
          <a:spLocks noChangeShapeType="1"/>
        </xdr:cNvSpPr>
      </xdr:nvSpPr>
      <xdr:spPr bwMode="auto">
        <a:xfrm>
          <a:off x="0" y="2914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35" name="Line 93"/>
        <xdr:cNvSpPr>
          <a:spLocks noChangeShapeType="1"/>
        </xdr:cNvSpPr>
      </xdr:nvSpPr>
      <xdr:spPr bwMode="auto">
        <a:xfrm flipV="1">
          <a:off x="0" y="29146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36" name="Line 94"/>
        <xdr:cNvSpPr>
          <a:spLocks noChangeShapeType="1"/>
        </xdr:cNvSpPr>
      </xdr:nvSpPr>
      <xdr:spPr bwMode="auto">
        <a:xfrm>
          <a:off x="0" y="2914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37" name="Line 95"/>
        <xdr:cNvSpPr>
          <a:spLocks noChangeShapeType="1"/>
        </xdr:cNvSpPr>
      </xdr:nvSpPr>
      <xdr:spPr bwMode="auto">
        <a:xfrm flipV="1">
          <a:off x="0" y="29146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38" name="Line 96"/>
        <xdr:cNvSpPr>
          <a:spLocks noChangeShapeType="1"/>
        </xdr:cNvSpPr>
      </xdr:nvSpPr>
      <xdr:spPr bwMode="auto">
        <a:xfrm>
          <a:off x="0" y="2914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39" name="Line 97"/>
        <xdr:cNvSpPr>
          <a:spLocks noChangeShapeType="1"/>
        </xdr:cNvSpPr>
      </xdr:nvSpPr>
      <xdr:spPr bwMode="auto">
        <a:xfrm flipV="1">
          <a:off x="0" y="29146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40" name="Line 98"/>
        <xdr:cNvSpPr>
          <a:spLocks noChangeShapeType="1"/>
        </xdr:cNvSpPr>
      </xdr:nvSpPr>
      <xdr:spPr bwMode="auto">
        <a:xfrm>
          <a:off x="0" y="2914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41" name="Line 99"/>
        <xdr:cNvSpPr>
          <a:spLocks noChangeShapeType="1"/>
        </xdr:cNvSpPr>
      </xdr:nvSpPr>
      <xdr:spPr bwMode="auto">
        <a:xfrm flipV="1">
          <a:off x="0" y="29146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42" name="Line 100"/>
        <xdr:cNvSpPr>
          <a:spLocks noChangeShapeType="1"/>
        </xdr:cNvSpPr>
      </xdr:nvSpPr>
      <xdr:spPr bwMode="auto">
        <a:xfrm>
          <a:off x="0" y="2914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43" name="Line 101"/>
        <xdr:cNvSpPr>
          <a:spLocks noChangeShapeType="1"/>
        </xdr:cNvSpPr>
      </xdr:nvSpPr>
      <xdr:spPr bwMode="auto">
        <a:xfrm flipV="1">
          <a:off x="0" y="29146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44" name="Line 102"/>
        <xdr:cNvSpPr>
          <a:spLocks noChangeShapeType="1"/>
        </xdr:cNvSpPr>
      </xdr:nvSpPr>
      <xdr:spPr bwMode="auto">
        <a:xfrm>
          <a:off x="0" y="2914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45" name="Line 103"/>
        <xdr:cNvSpPr>
          <a:spLocks noChangeShapeType="1"/>
        </xdr:cNvSpPr>
      </xdr:nvSpPr>
      <xdr:spPr bwMode="auto">
        <a:xfrm flipV="1">
          <a:off x="0" y="29146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46" name="Line 104"/>
        <xdr:cNvSpPr>
          <a:spLocks noChangeShapeType="1"/>
        </xdr:cNvSpPr>
      </xdr:nvSpPr>
      <xdr:spPr bwMode="auto">
        <a:xfrm>
          <a:off x="0" y="2914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47" name="Line 105"/>
        <xdr:cNvSpPr>
          <a:spLocks noChangeShapeType="1"/>
        </xdr:cNvSpPr>
      </xdr:nvSpPr>
      <xdr:spPr bwMode="auto">
        <a:xfrm flipV="1">
          <a:off x="0" y="29146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48" name="Line 106"/>
        <xdr:cNvSpPr>
          <a:spLocks noChangeShapeType="1"/>
        </xdr:cNvSpPr>
      </xdr:nvSpPr>
      <xdr:spPr bwMode="auto">
        <a:xfrm>
          <a:off x="0" y="2914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49" name="Line 107"/>
        <xdr:cNvSpPr>
          <a:spLocks noChangeShapeType="1"/>
        </xdr:cNvSpPr>
      </xdr:nvSpPr>
      <xdr:spPr bwMode="auto">
        <a:xfrm flipV="1">
          <a:off x="0" y="29146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161925</xdr:colOff>
      <xdr:row>13</xdr:row>
      <xdr:rowOff>266700</xdr:rowOff>
    </xdr:from>
    <xdr:to>
      <xdr:col>2</xdr:col>
      <xdr:colOff>2527300</xdr:colOff>
      <xdr:row>13</xdr:row>
      <xdr:rowOff>1152525</xdr:rowOff>
    </xdr:to>
    <xdr:pic>
      <xdr:nvPicPr>
        <xdr:cNvPr id="51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2925" y="2984500"/>
          <a:ext cx="23653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266700</xdr:colOff>
      <xdr:row>13</xdr:row>
      <xdr:rowOff>174625</xdr:rowOff>
    </xdr:from>
    <xdr:to>
      <xdr:col>1</xdr:col>
      <xdr:colOff>2908300</xdr:colOff>
      <xdr:row>13</xdr:row>
      <xdr:rowOff>1244600</xdr:rowOff>
    </xdr:to>
    <xdr:pic>
      <xdr:nvPicPr>
        <xdr:cNvPr id="52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1900" y="2651125"/>
          <a:ext cx="2641600" cy="1069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323851</xdr:colOff>
      <xdr:row>14</xdr:row>
      <xdr:rowOff>139700</xdr:rowOff>
    </xdr:from>
    <xdr:to>
      <xdr:col>1</xdr:col>
      <xdr:colOff>2997200</xdr:colOff>
      <xdr:row>14</xdr:row>
      <xdr:rowOff>1270000</xdr:rowOff>
    </xdr:to>
    <xdr:pic>
      <xdr:nvPicPr>
        <xdr:cNvPr id="53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051" y="4000500"/>
          <a:ext cx="2673349" cy="1130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38101</xdr:colOff>
      <xdr:row>14</xdr:row>
      <xdr:rowOff>190500</xdr:rowOff>
    </xdr:from>
    <xdr:to>
      <xdr:col>2</xdr:col>
      <xdr:colOff>2590800</xdr:colOff>
      <xdr:row>14</xdr:row>
      <xdr:rowOff>1285875</xdr:rowOff>
    </xdr:to>
    <xdr:pic>
      <xdr:nvPicPr>
        <xdr:cNvPr id="54" name="Рисунок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9101" y="4470400"/>
          <a:ext cx="2552699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168275</xdr:colOff>
      <xdr:row>15</xdr:row>
      <xdr:rowOff>127000</xdr:rowOff>
    </xdr:from>
    <xdr:to>
      <xdr:col>1</xdr:col>
      <xdr:colOff>3009900</xdr:colOff>
      <xdr:row>15</xdr:row>
      <xdr:rowOff>1117600</xdr:rowOff>
    </xdr:to>
    <xdr:pic>
      <xdr:nvPicPr>
        <xdr:cNvPr id="55" name="Рисунок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3475" y="5422900"/>
          <a:ext cx="284162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206375</xdr:colOff>
      <xdr:row>15</xdr:row>
      <xdr:rowOff>263525</xdr:rowOff>
    </xdr:from>
    <xdr:to>
      <xdr:col>2</xdr:col>
      <xdr:colOff>2501900</xdr:colOff>
      <xdr:row>15</xdr:row>
      <xdr:rowOff>1082675</xdr:rowOff>
    </xdr:to>
    <xdr:pic>
      <xdr:nvPicPr>
        <xdr:cNvPr id="56" name="Рисунок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7375" y="6105525"/>
          <a:ext cx="229552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2197100</xdr:colOff>
      <xdr:row>17</xdr:row>
      <xdr:rowOff>63500</xdr:rowOff>
    </xdr:from>
    <xdr:to>
      <xdr:col>2</xdr:col>
      <xdr:colOff>977900</xdr:colOff>
      <xdr:row>17</xdr:row>
      <xdr:rowOff>1384300</xdr:rowOff>
    </xdr:to>
    <xdr:pic>
      <xdr:nvPicPr>
        <xdr:cNvPr id="57" name="Рисунок 118" descr="унс-312 КД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6845300"/>
          <a:ext cx="2006600" cy="132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2222500</xdr:colOff>
      <xdr:row>19</xdr:row>
      <xdr:rowOff>165100</xdr:rowOff>
    </xdr:from>
    <xdr:to>
      <xdr:col>2</xdr:col>
      <xdr:colOff>762000</xdr:colOff>
      <xdr:row>19</xdr:row>
      <xdr:rowOff>1130300</xdr:rowOff>
    </xdr:to>
    <xdr:pic>
      <xdr:nvPicPr>
        <xdr:cNvPr id="58" name="Рисунок 121" descr="УВС-312 КД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9575800"/>
          <a:ext cx="1765300" cy="96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2197100</xdr:colOff>
      <xdr:row>18</xdr:row>
      <xdr:rowOff>19050</xdr:rowOff>
    </xdr:from>
    <xdr:to>
      <xdr:col>2</xdr:col>
      <xdr:colOff>888999</xdr:colOff>
      <xdr:row>18</xdr:row>
      <xdr:rowOff>939800</xdr:rowOff>
    </xdr:to>
    <xdr:pic>
      <xdr:nvPicPr>
        <xdr:cNvPr id="59" name="Рисунок 124" descr="Ун250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8286750"/>
          <a:ext cx="1917699" cy="920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2235200</xdr:colOff>
      <xdr:row>20</xdr:row>
      <xdr:rowOff>82550</xdr:rowOff>
    </xdr:from>
    <xdr:to>
      <xdr:col>2</xdr:col>
      <xdr:colOff>685799</xdr:colOff>
      <xdr:row>20</xdr:row>
      <xdr:rowOff>1104900</xdr:rowOff>
    </xdr:to>
    <xdr:pic>
      <xdr:nvPicPr>
        <xdr:cNvPr id="60" name="Рисунок 126" descr="УВ250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0400" y="10610850"/>
          <a:ext cx="1676399" cy="102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2108201</xdr:colOff>
      <xdr:row>21</xdr:row>
      <xdr:rowOff>76200</xdr:rowOff>
    </xdr:from>
    <xdr:to>
      <xdr:col>2</xdr:col>
      <xdr:colOff>857251</xdr:colOff>
      <xdr:row>21</xdr:row>
      <xdr:rowOff>1270000</xdr:rowOff>
    </xdr:to>
    <xdr:pic>
      <xdr:nvPicPr>
        <xdr:cNvPr id="61" name="Рисунок 128" descr="НС 312 КД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1" y="11849100"/>
          <a:ext cx="1974850" cy="1193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1892300</xdr:colOff>
      <xdr:row>23</xdr:row>
      <xdr:rowOff>82550</xdr:rowOff>
    </xdr:from>
    <xdr:to>
      <xdr:col>2</xdr:col>
      <xdr:colOff>796925</xdr:colOff>
      <xdr:row>23</xdr:row>
      <xdr:rowOff>1193800</xdr:rowOff>
    </xdr:to>
    <xdr:pic>
      <xdr:nvPicPr>
        <xdr:cNvPr id="62" name="Рисунок 129" descr="УНС417 Б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13582650"/>
          <a:ext cx="2130425" cy="1111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1320800</xdr:colOff>
      <xdr:row>24</xdr:row>
      <xdr:rowOff>155575</xdr:rowOff>
    </xdr:from>
    <xdr:to>
      <xdr:col>2</xdr:col>
      <xdr:colOff>1308099</xdr:colOff>
      <xdr:row>24</xdr:row>
      <xdr:rowOff>1409700</xdr:rowOff>
    </xdr:to>
    <xdr:pic>
      <xdr:nvPicPr>
        <xdr:cNvPr id="64" name="Рисунок 131" descr="УВС 312 Б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0" y="18126075"/>
          <a:ext cx="3213099" cy="1254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1828800</xdr:colOff>
      <xdr:row>25</xdr:row>
      <xdr:rowOff>114300</xdr:rowOff>
    </xdr:from>
    <xdr:to>
      <xdr:col>2</xdr:col>
      <xdr:colOff>501651</xdr:colOff>
      <xdr:row>25</xdr:row>
      <xdr:rowOff>901700</xdr:rowOff>
    </xdr:to>
    <xdr:pic>
      <xdr:nvPicPr>
        <xdr:cNvPr id="66" name="Рисунок 135" descr="НС 312 Б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4000" y="18199100"/>
          <a:ext cx="1898651" cy="78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2057400</xdr:colOff>
      <xdr:row>1</xdr:row>
      <xdr:rowOff>12700</xdr:rowOff>
    </xdr:from>
    <xdr:to>
      <xdr:col>4</xdr:col>
      <xdr:colOff>774700</xdr:colOff>
      <xdr:row>8</xdr:row>
      <xdr:rowOff>101600</xdr:rowOff>
    </xdr:to>
    <xdr:sp macro="" textlink="">
      <xdr:nvSpPr>
        <xdr:cNvPr id="70" name="TextBox 69"/>
        <xdr:cNvSpPr txBox="1"/>
      </xdr:nvSpPr>
      <xdr:spPr>
        <a:xfrm>
          <a:off x="4292600" y="177800"/>
          <a:ext cx="5727700" cy="16256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ru-RU" sz="1800" b="1" i="0">
              <a:solidFill>
                <a:schemeClr val="dk1"/>
              </a:solidFill>
              <a:latin typeface="+mn-lt"/>
              <a:ea typeface="+mn-ea"/>
              <a:cs typeface="+mn-cs"/>
            </a:rPr>
            <a:t>ООО "Новый Дом"</a:t>
          </a:r>
          <a:r>
            <a:rPr lang="ru-RU" sz="18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ru-RU" sz="1800"/>
        </a:p>
        <a:p>
          <a:r>
            <a:rPr lang="ru-RU" sz="1800" b="1" i="0">
              <a:solidFill>
                <a:schemeClr val="dk1"/>
              </a:solidFill>
              <a:latin typeface="+mn-lt"/>
              <a:ea typeface="+mn-ea"/>
              <a:cs typeface="+mn-cs"/>
            </a:rPr>
            <a:t>г. Пермь, ул. Куйбышева</a:t>
          </a:r>
          <a:r>
            <a:rPr lang="ru-RU" sz="1800" b="1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д.119 оф.302</a:t>
          </a:r>
          <a:endParaRPr lang="ru-RU" sz="1800" b="1" i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ru-RU" sz="1800" b="1" i="0">
              <a:solidFill>
                <a:schemeClr val="dk1"/>
              </a:solidFill>
              <a:latin typeface="+mn-lt"/>
              <a:ea typeface="+mn-ea"/>
              <a:cs typeface="+mn-cs"/>
            </a:rPr>
            <a:t>тел. (342) 234-99-95, 276-28-47</a:t>
          </a:r>
          <a:endParaRPr lang="ru-RU" sz="1800"/>
        </a:p>
        <a:p>
          <a:r>
            <a:rPr lang="en-US" sz="1800" b="1" i="0">
              <a:solidFill>
                <a:schemeClr val="dk1"/>
              </a:solidFill>
              <a:latin typeface="+mn-lt"/>
              <a:ea typeface="+mn-ea"/>
              <a:cs typeface="+mn-cs"/>
            </a:rPr>
            <a:t>e-mail: profnastil-159@mail.ru </a:t>
          </a:r>
          <a:r>
            <a:rPr lang="en-US" sz="18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ru-RU" sz="18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l"/>
          <a:endParaRPr lang="ru-RU" sz="1800"/>
        </a:p>
      </xdr:txBody>
    </xdr:sp>
    <xdr:clientData/>
  </xdr:twoCellAnchor>
  <xdr:twoCellAnchor editAs="oneCell">
    <xdr:from>
      <xdr:col>0</xdr:col>
      <xdr:colOff>516466</xdr:colOff>
      <xdr:row>0</xdr:row>
      <xdr:rowOff>0</xdr:rowOff>
    </xdr:from>
    <xdr:to>
      <xdr:col>1</xdr:col>
      <xdr:colOff>1135541</xdr:colOff>
      <xdr:row>9</xdr:row>
      <xdr:rowOff>5292</xdr:rowOff>
    </xdr:to>
    <xdr:pic>
      <xdr:nvPicPr>
        <xdr:cNvPr id="67" name="Рисунок 66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66" y="0"/>
          <a:ext cx="2955875" cy="1851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852487</xdr:colOff>
      <xdr:row>27</xdr:row>
      <xdr:rowOff>481013</xdr:rowOff>
    </xdr:from>
    <xdr:to>
      <xdr:col>5</xdr:col>
      <xdr:colOff>2357437</xdr:colOff>
      <xdr:row>28</xdr:row>
      <xdr:rowOff>1019176</xdr:rowOff>
    </xdr:to>
    <xdr:pic>
      <xdr:nvPicPr>
        <xdr:cNvPr id="3" name="Picture 10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2812" y="20578763"/>
          <a:ext cx="1504950" cy="15668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1543050</xdr:colOff>
      <xdr:row>29</xdr:row>
      <xdr:rowOff>152401</xdr:rowOff>
    </xdr:from>
    <xdr:to>
      <xdr:col>5</xdr:col>
      <xdr:colOff>2085975</xdr:colOff>
      <xdr:row>30</xdr:row>
      <xdr:rowOff>371476</xdr:rowOff>
    </xdr:to>
    <xdr:pic>
      <xdr:nvPicPr>
        <xdr:cNvPr id="4" name="Picture 104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63375" y="22326601"/>
          <a:ext cx="54292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1619250</xdr:colOff>
      <xdr:row>31</xdr:row>
      <xdr:rowOff>328613</xdr:rowOff>
    </xdr:from>
    <xdr:to>
      <xdr:col>5</xdr:col>
      <xdr:colOff>2181225</xdr:colOff>
      <xdr:row>32</xdr:row>
      <xdr:rowOff>404813</xdr:rowOff>
    </xdr:to>
    <xdr:pic>
      <xdr:nvPicPr>
        <xdr:cNvPr id="5" name="Picture 104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24093488"/>
          <a:ext cx="561975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1790700</xdr:colOff>
      <xdr:row>35</xdr:row>
      <xdr:rowOff>319087</xdr:rowOff>
    </xdr:from>
    <xdr:to>
      <xdr:col>5</xdr:col>
      <xdr:colOff>2352675</xdr:colOff>
      <xdr:row>36</xdr:row>
      <xdr:rowOff>509587</xdr:rowOff>
    </xdr:to>
    <xdr:pic>
      <xdr:nvPicPr>
        <xdr:cNvPr id="6" name="Picture 104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1025" y="28122562"/>
          <a:ext cx="561975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1662112</xdr:colOff>
      <xdr:row>33</xdr:row>
      <xdr:rowOff>119063</xdr:rowOff>
    </xdr:from>
    <xdr:to>
      <xdr:col>5</xdr:col>
      <xdr:colOff>2414587</xdr:colOff>
      <xdr:row>34</xdr:row>
      <xdr:rowOff>519113</xdr:rowOff>
    </xdr:to>
    <xdr:pic>
      <xdr:nvPicPr>
        <xdr:cNvPr id="8" name="Picture 104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82437" y="26103263"/>
          <a:ext cx="752475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1427162</xdr:colOff>
      <xdr:row>37</xdr:row>
      <xdr:rowOff>359569</xdr:rowOff>
    </xdr:from>
    <xdr:to>
      <xdr:col>5</xdr:col>
      <xdr:colOff>2732087</xdr:colOff>
      <xdr:row>37</xdr:row>
      <xdr:rowOff>1123156</xdr:rowOff>
    </xdr:to>
    <xdr:pic>
      <xdr:nvPicPr>
        <xdr:cNvPr id="9" name="Picture 6" descr="sc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7487" y="30172819"/>
          <a:ext cx="1304925" cy="7635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638175</xdr:colOff>
      <xdr:row>23</xdr:row>
      <xdr:rowOff>285750</xdr:rowOff>
    </xdr:from>
    <xdr:to>
      <xdr:col>5</xdr:col>
      <xdr:colOff>3457575</xdr:colOff>
      <xdr:row>24</xdr:row>
      <xdr:rowOff>781050</xdr:rowOff>
    </xdr:to>
    <xdr:pic>
      <xdr:nvPicPr>
        <xdr:cNvPr id="10" name="Рисунок 13" descr="fs11.jpg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15963900"/>
          <a:ext cx="2819400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371475</xdr:colOff>
      <xdr:row>19</xdr:row>
      <xdr:rowOff>207169</xdr:rowOff>
    </xdr:from>
    <xdr:to>
      <xdr:col>5</xdr:col>
      <xdr:colOff>3621882</xdr:colOff>
      <xdr:row>20</xdr:row>
      <xdr:rowOff>688183</xdr:rowOff>
    </xdr:to>
    <xdr:pic>
      <xdr:nvPicPr>
        <xdr:cNvPr id="11" name="Рисунок 14" descr="fs12.jpg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11465719"/>
          <a:ext cx="3250407" cy="1585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716757</xdr:colOff>
      <xdr:row>21</xdr:row>
      <xdr:rowOff>157163</xdr:rowOff>
    </xdr:from>
    <xdr:to>
      <xdr:col>5</xdr:col>
      <xdr:colOff>3736182</xdr:colOff>
      <xdr:row>22</xdr:row>
      <xdr:rowOff>531018</xdr:rowOff>
    </xdr:to>
    <xdr:pic>
      <xdr:nvPicPr>
        <xdr:cNvPr id="12" name="Рисунок 15" descr="fs13.jpg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7082" y="13625513"/>
          <a:ext cx="3019425" cy="14787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714375</xdr:colOff>
      <xdr:row>25</xdr:row>
      <xdr:rowOff>333375</xdr:rowOff>
    </xdr:from>
    <xdr:to>
      <xdr:col>5</xdr:col>
      <xdr:colOff>3514725</xdr:colOff>
      <xdr:row>26</xdr:row>
      <xdr:rowOff>523874</xdr:rowOff>
    </xdr:to>
    <xdr:pic>
      <xdr:nvPicPr>
        <xdr:cNvPr id="13" name="Рисунок 16" descr="schepa-dub_tyanshan.jpg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4700" y="18221325"/>
          <a:ext cx="280035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802482</xdr:colOff>
      <xdr:row>13</xdr:row>
      <xdr:rowOff>381000</xdr:rowOff>
    </xdr:from>
    <xdr:to>
      <xdr:col>5</xdr:col>
      <xdr:colOff>4193382</xdr:colOff>
      <xdr:row>14</xdr:row>
      <xdr:rowOff>531018</xdr:rowOff>
    </xdr:to>
    <xdr:pic>
      <xdr:nvPicPr>
        <xdr:cNvPr id="14" name="Рисунок 24" descr="ЛБ.png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2807" y="4924425"/>
          <a:ext cx="3390900" cy="1254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826294</xdr:colOff>
      <xdr:row>11</xdr:row>
      <xdr:rowOff>385762</xdr:rowOff>
    </xdr:from>
    <xdr:to>
      <xdr:col>5</xdr:col>
      <xdr:colOff>3902869</xdr:colOff>
      <xdr:row>12</xdr:row>
      <xdr:rowOff>409575</xdr:rowOff>
    </xdr:to>
    <xdr:pic>
      <xdr:nvPicPr>
        <xdr:cNvPr id="15" name="Рисунок 25" descr="ДК.png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6619" y="2881312"/>
          <a:ext cx="3076575" cy="11191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466725</xdr:colOff>
      <xdr:row>17</xdr:row>
      <xdr:rowOff>338138</xdr:rowOff>
    </xdr:from>
    <xdr:to>
      <xdr:col>5</xdr:col>
      <xdr:colOff>3905250</xdr:colOff>
      <xdr:row>18</xdr:row>
      <xdr:rowOff>402432</xdr:rowOff>
    </xdr:to>
    <xdr:pic>
      <xdr:nvPicPr>
        <xdr:cNvPr id="16" name="Рисунок 26" descr="ГЛ.png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7050" y="9310688"/>
          <a:ext cx="3438525" cy="1245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859632</xdr:colOff>
      <xdr:row>15</xdr:row>
      <xdr:rowOff>409575</xdr:rowOff>
    </xdr:from>
    <xdr:to>
      <xdr:col>5</xdr:col>
      <xdr:colOff>4231482</xdr:colOff>
      <xdr:row>16</xdr:row>
      <xdr:rowOff>421482</xdr:rowOff>
    </xdr:to>
    <xdr:pic>
      <xdr:nvPicPr>
        <xdr:cNvPr id="17" name="Рисунок 27" descr="АС.png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9957" y="7048500"/>
          <a:ext cx="3371850" cy="1221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3429000</xdr:colOff>
      <xdr:row>0</xdr:row>
      <xdr:rowOff>54428</xdr:rowOff>
    </xdr:from>
    <xdr:to>
      <xdr:col>5</xdr:col>
      <xdr:colOff>4203700</xdr:colOff>
      <xdr:row>9</xdr:row>
      <xdr:rowOff>228600</xdr:rowOff>
    </xdr:to>
    <xdr:sp macro="" textlink="">
      <xdr:nvSpPr>
        <xdr:cNvPr id="19" name="TextBox 18"/>
        <xdr:cNvSpPr txBox="1"/>
      </xdr:nvSpPr>
      <xdr:spPr>
        <a:xfrm>
          <a:off x="9734550" y="54428"/>
          <a:ext cx="9937750" cy="2555422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ru-RU" sz="1800" b="1" i="0">
              <a:solidFill>
                <a:schemeClr val="dk1"/>
              </a:solidFill>
              <a:latin typeface="+mn-lt"/>
              <a:ea typeface="+mn-ea"/>
              <a:cs typeface="+mn-cs"/>
            </a:rPr>
            <a:t>ООО "Новый Дом"</a:t>
          </a:r>
          <a:r>
            <a:rPr lang="ru-RU" sz="18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ru-RU" sz="1800"/>
        </a:p>
        <a:p>
          <a:r>
            <a:rPr lang="ru-RU" sz="1800" b="1" i="0">
              <a:solidFill>
                <a:schemeClr val="dk1"/>
              </a:solidFill>
              <a:latin typeface="+mn-lt"/>
              <a:ea typeface="+mn-ea"/>
              <a:cs typeface="+mn-cs"/>
            </a:rPr>
            <a:t>г. Пермь, ул. Куйбышева</a:t>
          </a:r>
          <a:r>
            <a:rPr lang="ru-RU" sz="1800" b="1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д.119 оф.302</a:t>
          </a:r>
          <a:endParaRPr lang="ru-RU" sz="1800" b="1" i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ru-RU" sz="1800" b="1" i="0">
              <a:solidFill>
                <a:schemeClr val="dk1"/>
              </a:solidFill>
              <a:latin typeface="+mn-lt"/>
              <a:ea typeface="+mn-ea"/>
              <a:cs typeface="+mn-cs"/>
            </a:rPr>
            <a:t>тел. (342) 234-99-95, 276-28-47</a:t>
          </a:r>
          <a:endParaRPr lang="ru-RU" sz="1800"/>
        </a:p>
        <a:p>
          <a:r>
            <a:rPr lang="en-US" sz="1800" b="1" i="0">
              <a:solidFill>
                <a:schemeClr val="dk1"/>
              </a:solidFill>
              <a:latin typeface="+mn-lt"/>
              <a:ea typeface="+mn-ea"/>
              <a:cs typeface="+mn-cs"/>
            </a:rPr>
            <a:t>e-mail: profnastil-159@mail.ru </a:t>
          </a:r>
          <a:r>
            <a:rPr lang="en-US" sz="18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ru-RU" sz="18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l"/>
          <a:endParaRPr lang="ru-RU" sz="3200"/>
        </a:p>
      </xdr:txBody>
    </xdr:sp>
    <xdr:clientData/>
  </xdr:twoCellAnchor>
  <xdr:twoCellAnchor editAs="oneCell">
    <xdr:from>
      <xdr:col>1</xdr:col>
      <xdr:colOff>1501322</xdr:colOff>
      <xdr:row>1</xdr:row>
      <xdr:rowOff>117928</xdr:rowOff>
    </xdr:from>
    <xdr:to>
      <xdr:col>1</xdr:col>
      <xdr:colOff>4457197</xdr:colOff>
      <xdr:row>8</xdr:row>
      <xdr:rowOff>610053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4422" y="283028"/>
          <a:ext cx="2955875" cy="18510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129117</xdr:colOff>
      <xdr:row>39</xdr:row>
      <xdr:rowOff>153457</xdr:rowOff>
    </xdr:from>
    <xdr:to>
      <xdr:col>7</xdr:col>
      <xdr:colOff>106891</xdr:colOff>
      <xdr:row>49</xdr:row>
      <xdr:rowOff>71966</xdr:rowOff>
    </xdr:to>
    <xdr:pic>
      <xdr:nvPicPr>
        <xdr:cNvPr id="11" name="Рисунок 29320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4617" y="16504707"/>
          <a:ext cx="2971799" cy="147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92075</xdr:colOff>
      <xdr:row>7</xdr:row>
      <xdr:rowOff>63500</xdr:rowOff>
    </xdr:from>
    <xdr:to>
      <xdr:col>7</xdr:col>
      <xdr:colOff>105833</xdr:colOff>
      <xdr:row>13</xdr:row>
      <xdr:rowOff>470958</xdr:rowOff>
    </xdr:to>
    <xdr:pic>
      <xdr:nvPicPr>
        <xdr:cNvPr id="12" name="Рисунок 1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7575" y="3894667"/>
          <a:ext cx="2998258" cy="2137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121709</xdr:colOff>
      <xdr:row>35</xdr:row>
      <xdr:rowOff>2582333</xdr:rowOff>
    </xdr:from>
    <xdr:to>
      <xdr:col>7</xdr:col>
      <xdr:colOff>31750</xdr:colOff>
      <xdr:row>36</xdr:row>
      <xdr:rowOff>1695450</xdr:rowOff>
    </xdr:to>
    <xdr:pic>
      <xdr:nvPicPr>
        <xdr:cNvPr id="13" name="Рисунок 29320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7209" y="11789833"/>
          <a:ext cx="2894541" cy="1711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1111250</xdr:colOff>
      <xdr:row>85</xdr:row>
      <xdr:rowOff>130174</xdr:rowOff>
    </xdr:from>
    <xdr:to>
      <xdr:col>9</xdr:col>
      <xdr:colOff>481540</xdr:colOff>
      <xdr:row>97</xdr:row>
      <xdr:rowOff>192616</xdr:rowOff>
    </xdr:to>
    <xdr:pic>
      <xdr:nvPicPr>
        <xdr:cNvPr id="14" name="Рисунок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1417" y="19074341"/>
          <a:ext cx="5926665" cy="261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148166</xdr:colOff>
      <xdr:row>52</xdr:row>
      <xdr:rowOff>48683</xdr:rowOff>
    </xdr:from>
    <xdr:to>
      <xdr:col>7</xdr:col>
      <xdr:colOff>52915</xdr:colOff>
      <xdr:row>63</xdr:row>
      <xdr:rowOff>116417</xdr:rowOff>
    </xdr:to>
    <xdr:pic>
      <xdr:nvPicPr>
        <xdr:cNvPr id="15" name="Рисунок 29320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3666" y="16124766"/>
          <a:ext cx="2889249" cy="22796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0</xdr:row>
      <xdr:rowOff>63500</xdr:rowOff>
    </xdr:from>
    <xdr:to>
      <xdr:col>9</xdr:col>
      <xdr:colOff>518582</xdr:colOff>
      <xdr:row>1</xdr:row>
      <xdr:rowOff>682625</xdr:rowOff>
    </xdr:to>
    <xdr:sp macro="" textlink="">
      <xdr:nvSpPr>
        <xdr:cNvPr id="19" name="TextBox 18"/>
        <xdr:cNvSpPr txBox="1"/>
      </xdr:nvSpPr>
      <xdr:spPr>
        <a:xfrm>
          <a:off x="8382000" y="63500"/>
          <a:ext cx="5884332" cy="19367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ru-RU" sz="1800" b="1" i="0">
              <a:solidFill>
                <a:schemeClr val="dk1"/>
              </a:solidFill>
              <a:latin typeface="+mn-lt"/>
              <a:ea typeface="+mn-ea"/>
              <a:cs typeface="+mn-cs"/>
            </a:rPr>
            <a:t>ООО "Новый Дом"</a:t>
          </a:r>
          <a:r>
            <a:rPr lang="ru-RU" sz="18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ru-RU" sz="1800"/>
        </a:p>
        <a:p>
          <a:r>
            <a:rPr lang="ru-RU" sz="1800" b="1" i="0">
              <a:solidFill>
                <a:schemeClr val="dk1"/>
              </a:solidFill>
              <a:latin typeface="+mn-lt"/>
              <a:ea typeface="+mn-ea"/>
              <a:cs typeface="+mn-cs"/>
            </a:rPr>
            <a:t>г. Пермь, ул. Куйбышева</a:t>
          </a:r>
          <a:r>
            <a:rPr lang="ru-RU" sz="1800" b="1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д.119 оф.302</a:t>
          </a:r>
          <a:endParaRPr lang="ru-RU" sz="1800" b="1" i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ru-RU" sz="1800" b="1" i="0">
              <a:solidFill>
                <a:schemeClr val="dk1"/>
              </a:solidFill>
              <a:latin typeface="+mn-lt"/>
              <a:ea typeface="+mn-ea"/>
              <a:cs typeface="+mn-cs"/>
            </a:rPr>
            <a:t>тел. (342) 234-99-95, 276-28-47</a:t>
          </a:r>
          <a:endParaRPr lang="ru-RU" sz="1800"/>
        </a:p>
        <a:p>
          <a:r>
            <a:rPr lang="en-US" sz="1800" b="1" i="0">
              <a:solidFill>
                <a:schemeClr val="dk1"/>
              </a:solidFill>
              <a:latin typeface="+mn-lt"/>
              <a:ea typeface="+mn-ea"/>
              <a:cs typeface="+mn-cs"/>
            </a:rPr>
            <a:t>e-mail: profnastil-159@mail.ru </a:t>
          </a:r>
          <a:r>
            <a:rPr lang="en-US" sz="18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ru-RU" sz="18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l"/>
          <a:endParaRPr lang="ru-RU" sz="1800"/>
        </a:p>
      </xdr:txBody>
    </xdr:sp>
    <xdr:clientData/>
  </xdr:twoCellAnchor>
  <xdr:twoCellAnchor editAs="oneCell">
    <xdr:from>
      <xdr:col>6</xdr:col>
      <xdr:colOff>174625</xdr:colOff>
      <xdr:row>17</xdr:row>
      <xdr:rowOff>190500</xdr:rowOff>
    </xdr:from>
    <xdr:to>
      <xdr:col>7</xdr:col>
      <xdr:colOff>63500</xdr:colOff>
      <xdr:row>22</xdr:row>
      <xdr:rowOff>530226</xdr:rowOff>
    </xdr:to>
    <xdr:pic>
      <xdr:nvPicPr>
        <xdr:cNvPr id="21" name="Рисунок 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8375" y="8207375"/>
          <a:ext cx="2873375" cy="2149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328083</xdr:colOff>
      <xdr:row>0</xdr:row>
      <xdr:rowOff>42334</xdr:rowOff>
    </xdr:from>
    <xdr:to>
      <xdr:col>0</xdr:col>
      <xdr:colOff>3283958</xdr:colOff>
      <xdr:row>1</xdr:row>
      <xdr:rowOff>570442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42334"/>
          <a:ext cx="2955875" cy="18510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Roaming/Microsoft/Excel/&#1055;&#1088;&#1072;&#1081;&#1089;&#1099;/price-kiro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2;&#1086;&#1083;&#1086;&#1095;&#1072;&#1081;/Downloads/&#1056;&#1054;&#1047;&#1053;&#1048;&#1062;&#1040;%20&#1042;&#1057;&#1045;%20&#1044;&#1051;&#1071;%20&#1050;&#1056;&#1054;&#1042;&#1051;&#1048;%20&#1048;%20&#1060;&#1040;&#1057;&#1040;&#1044;&#1040;%20&#1059;&#1056;&#1040;&#1051;%20&#1086;&#1090;%2022.03.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тЧерепица и комплектующие"/>
      <sheetName val="ЭБК"/>
      <sheetName val="Профнастил с покрытием"/>
      <sheetName val="Профнастил Zn "/>
      <sheetName val="Гибкая черепица ШИНГЛАС"/>
      <sheetName val="Гибкая черепица Roofshield"/>
      <sheetName val="Ондулин"/>
      <sheetName val="Композитная черепица Decra"/>
      <sheetName val="Водосток металлический GL"/>
      <sheetName val="Водосточная система ПВХ "/>
      <sheetName val="Сайдинг виниловый GL"/>
      <sheetName val="Сайдинг металлический GL"/>
      <sheetName val="Т-Сайдинг"/>
      <sheetName val="Цокольный сайдинг Wandstein "/>
      <sheetName val="Виниловое бревно Holzplast"/>
      <sheetName val="Сайдинг Фаундри"/>
      <sheetName val="Сайдинг Доломит"/>
      <sheetName val="Модульные ограждения GL"/>
      <sheetName val="Панельные ограждения GL"/>
      <sheetName val="Распашные ворота и калитки"/>
      <sheetName val="Штакетник "/>
      <sheetName val="Откатные ворота"/>
      <sheetName val="Мансардные окна Fakro"/>
      <sheetName val="Мансардные окна VELUX"/>
      <sheetName val="Плёнки СТАНВЕК, Folder"/>
      <sheetName val="Теплоизоляция Кнауф"/>
      <sheetName val="Другая теплоизоляция"/>
      <sheetName val="Вентиляция VILPE"/>
      <sheetName val="Трехслойные сэндвичи "/>
      <sheetName val="АКП"/>
      <sheetName val="Керамогранит"/>
      <sheetName val="Фиброцемент"/>
      <sheetName val="ГКЛ_ГВЛ_СМЛ_Профиля"/>
      <sheetName val="Инструмент"/>
      <sheetName val="Крепеж"/>
      <sheetName val="Подсистема"/>
      <sheetName val="Сенеж"/>
      <sheetName val="Гидролика"/>
      <sheetName val="Террасная доска ДП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 прайса"/>
      <sheetName val="Профнастил"/>
      <sheetName val="Металлочерепица Пермь"/>
      <sheetName val="Элементы безопасности кровли"/>
      <sheetName val="Вентиляция кровельная"/>
      <sheetName val="Сайдинг виниловый GL"/>
      <sheetName val="Сайдинг Ю-ПЛАСТ"/>
      <sheetName val="Сайдинг VOX"/>
      <sheetName val="Сайдинг металл МП"/>
      <sheetName val="Водосточная система Rohrfit "/>
      <sheetName val="Водосток металлический GL"/>
      <sheetName val="Теплоизоляция"/>
      <sheetName val="Изоляционные пленки"/>
      <sheetName val="Т-сайдинг"/>
      <sheetName val="Цокольный сайдинг VOX"/>
      <sheetName val="Цокольный сайдинг Nordside"/>
      <sheetName val="Цокольный сайдинг Wandstein "/>
      <sheetName val="Подсистема-Крепеж"/>
      <sheetName val="Ондулин"/>
      <sheetName val="Черепица Ондулин "/>
      <sheetName val="Ондувилла"/>
      <sheetName val="Гибкая черепица ШИНГЛАС"/>
      <sheetName val="Модульные ограждения GL"/>
      <sheetName val="Панельные ограждения GL"/>
      <sheetName val="Ворота и калитки GL"/>
      <sheetName val="Штакетник металлический GL"/>
      <sheetName val="Мансардные окна VELUX новое"/>
      <sheetName val="Мансардные окна Fakro"/>
      <sheetName val="Панельные ограждения GrandLine"/>
      <sheetName val="Элементы панельных ограждений"/>
      <sheetName val="Модульные ограждения GrandLine"/>
      <sheetName val="Откатные ворота"/>
      <sheetName val="Распашные ворота и калитки GL"/>
      <sheetName val="Распашные ворота и калитки"/>
      <sheetName val="Газон+Рулон"/>
      <sheetName val="Штакетник"/>
      <sheetName val="Элементы Locinox"/>
      <sheetName val="Террасная доска"/>
      <sheetName val="Металлочерепица GL"/>
      <sheetName val="Металлосайдинг GL"/>
      <sheetName val="Инструмент"/>
      <sheetName val="Монтаж"/>
      <sheetName val="Доставка"/>
    </sheetNames>
    <sheetDataSet>
      <sheetData sheetId="0">
        <row r="1">
          <cell r="C1" t="str">
            <v>Дата обновления 22.03.2017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B1:T109"/>
  <sheetViews>
    <sheetView view="pageBreakPreview" zoomScaleNormal="75" zoomScaleSheetLayoutView="100" workbookViewId="0">
      <selection activeCell="E10" sqref="E10"/>
    </sheetView>
  </sheetViews>
  <sheetFormatPr defaultRowHeight="13"/>
  <cols>
    <col min="2" max="2" width="44" style="21" customWidth="1"/>
    <col min="3" max="3" width="15.08984375" style="21" bestFit="1" customWidth="1"/>
    <col min="4" max="4" width="4.90625" style="21" customWidth="1"/>
    <col min="5" max="5" width="6.08984375" style="22" customWidth="1"/>
    <col min="6" max="6" width="11.90625" style="22" customWidth="1"/>
    <col min="7" max="7" width="8.08984375" style="23" hidden="1" customWidth="1"/>
    <col min="8" max="8" width="10.453125" style="24" hidden="1" customWidth="1"/>
    <col min="9" max="9" width="17.54296875" style="251" customWidth="1"/>
    <col min="10" max="10" width="14.36328125" style="252" customWidth="1"/>
    <col min="11" max="11" width="2.6328125" style="253" customWidth="1"/>
    <col min="12" max="12" width="14.36328125" style="251" customWidth="1"/>
    <col min="13" max="13" width="15.6328125" style="252" customWidth="1"/>
    <col min="14" max="14" width="1.36328125" customWidth="1"/>
    <col min="16" max="16" width="10.453125" bestFit="1" customWidth="1"/>
  </cols>
  <sheetData>
    <row r="1" spans="2:20" ht="3" customHeight="1"/>
    <row r="2" spans="2:20" ht="15" customHeight="1"/>
    <row r="3" spans="2:20" s="19" customFormat="1" ht="79.5" customHeight="1">
      <c r="B3" s="45"/>
      <c r="C3" s="45"/>
      <c r="D3" s="45"/>
      <c r="E3" s="45"/>
      <c r="G3" s="45"/>
      <c r="H3" s="45"/>
      <c r="I3" s="254"/>
      <c r="J3" s="255"/>
      <c r="K3" s="255"/>
      <c r="L3" s="255"/>
      <c r="M3" s="255"/>
    </row>
    <row r="4" spans="2:20" s="27" customFormat="1" ht="12.75" customHeight="1">
      <c r="B4" s="48"/>
      <c r="C4" s="46"/>
      <c r="D4" s="46"/>
      <c r="E4" s="46"/>
      <c r="G4" s="46"/>
      <c r="H4" s="46"/>
      <c r="I4" s="249"/>
      <c r="J4" s="256"/>
      <c r="K4" s="256"/>
      <c r="L4" s="256"/>
      <c r="M4" s="256"/>
    </row>
    <row r="5" spans="2:20" s="27" customFormat="1" ht="12.75" customHeight="1">
      <c r="B5" s="49"/>
      <c r="C5" s="47"/>
      <c r="D5" s="47"/>
      <c r="E5" s="47"/>
      <c r="G5" s="47"/>
      <c r="H5" s="47"/>
      <c r="I5" s="249"/>
      <c r="J5" s="250"/>
      <c r="K5" s="250"/>
      <c r="L5" s="250"/>
      <c r="M5" s="250"/>
    </row>
    <row r="6" spans="2:20" s="27" customFormat="1" ht="14.25" customHeight="1">
      <c r="B6" s="52"/>
      <c r="C6" s="47"/>
      <c r="D6" s="47"/>
      <c r="E6" s="47"/>
      <c r="F6" s="47"/>
      <c r="G6" s="47"/>
      <c r="H6" s="47"/>
      <c r="I6" s="249"/>
      <c r="J6" s="250"/>
      <c r="K6" s="250"/>
      <c r="L6" s="250"/>
      <c r="M6" s="250"/>
    </row>
    <row r="7" spans="2:20" ht="12.75" customHeight="1">
      <c r="B7" s="72"/>
      <c r="C7" s="75"/>
      <c r="D7"/>
      <c r="E7"/>
      <c r="F7"/>
      <c r="G7" s="74"/>
      <c r="H7" s="73"/>
      <c r="I7" s="257"/>
      <c r="J7" s="258"/>
      <c r="K7" s="258"/>
      <c r="L7" s="258"/>
      <c r="M7" s="258"/>
    </row>
    <row r="8" spans="2:20" s="27" customFormat="1" ht="77.25" customHeight="1">
      <c r="B8" s="52"/>
      <c r="C8" s="47"/>
      <c r="D8" s="47"/>
      <c r="E8" s="47"/>
      <c r="F8" s="47"/>
      <c r="G8" s="47"/>
      <c r="H8" s="47"/>
      <c r="I8" s="249"/>
      <c r="J8" s="259"/>
      <c r="K8" s="250"/>
      <c r="L8" s="250"/>
      <c r="M8" s="250"/>
    </row>
    <row r="9" spans="2:20" s="19" customFormat="1" ht="27.75" customHeight="1">
      <c r="B9" s="592" t="s">
        <v>21</v>
      </c>
      <c r="C9" s="592"/>
      <c r="D9" s="592"/>
      <c r="E9" s="592"/>
      <c r="F9" s="592"/>
      <c r="G9" s="592"/>
      <c r="H9" s="592"/>
      <c r="I9" s="592"/>
      <c r="J9" s="592"/>
      <c r="K9" s="592"/>
      <c r="L9" s="592"/>
      <c r="M9" s="592"/>
      <c r="N9" s="20"/>
      <c r="O9" s="20"/>
      <c r="P9" s="20"/>
      <c r="Q9" s="20"/>
      <c r="R9" s="20"/>
      <c r="S9" s="20"/>
      <c r="T9" s="20"/>
    </row>
    <row r="10" spans="2:20" s="19" customFormat="1" ht="18.75" customHeight="1">
      <c r="B10" s="189"/>
      <c r="C10" s="189"/>
      <c r="D10" s="189"/>
      <c r="E10" s="189"/>
      <c r="F10" s="189"/>
      <c r="G10" s="189"/>
      <c r="H10" s="189"/>
      <c r="I10" s="260"/>
      <c r="J10" s="260"/>
      <c r="K10" s="260"/>
      <c r="L10" s="260"/>
      <c r="M10" s="260"/>
      <c r="N10" s="20"/>
      <c r="O10" s="20"/>
      <c r="P10" s="20"/>
      <c r="Q10" s="20"/>
      <c r="R10" s="20"/>
      <c r="S10" s="20"/>
      <c r="T10" s="20"/>
    </row>
    <row r="11" spans="2:20" s="19" customFormat="1" ht="15.75" customHeight="1" thickBot="1">
      <c r="B11" s="598" t="s">
        <v>89</v>
      </c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20"/>
      <c r="O11" s="20"/>
      <c r="P11" s="20"/>
      <c r="Q11" s="20"/>
      <c r="R11" s="20"/>
      <c r="S11" s="20"/>
      <c r="T11" s="20"/>
    </row>
    <row r="12" spans="2:20" ht="28.5" customHeight="1">
      <c r="B12" s="604" t="s">
        <v>0</v>
      </c>
      <c r="C12" s="606" t="s">
        <v>5</v>
      </c>
      <c r="D12" s="599" t="s">
        <v>13</v>
      </c>
      <c r="E12" s="600"/>
      <c r="F12" s="601"/>
      <c r="G12" s="608" t="s">
        <v>10</v>
      </c>
      <c r="H12" s="609"/>
      <c r="I12" s="593" t="s">
        <v>1</v>
      </c>
      <c r="J12" s="595"/>
      <c r="K12" s="593" t="s">
        <v>11</v>
      </c>
      <c r="L12" s="594"/>
      <c r="M12" s="595"/>
    </row>
    <row r="13" spans="2:20" ht="37.5" customHeight="1" thickBot="1">
      <c r="B13" s="605"/>
      <c r="C13" s="607"/>
      <c r="D13" s="596" t="s">
        <v>2</v>
      </c>
      <c r="E13" s="597"/>
      <c r="F13" s="229" t="s">
        <v>3</v>
      </c>
      <c r="G13" s="230" t="s">
        <v>6</v>
      </c>
      <c r="H13" s="231" t="s">
        <v>4</v>
      </c>
      <c r="I13" s="232" t="s">
        <v>7</v>
      </c>
      <c r="J13" s="233" t="s">
        <v>12</v>
      </c>
      <c r="K13" s="602" t="s">
        <v>7</v>
      </c>
      <c r="L13" s="603"/>
      <c r="M13" s="233" t="s">
        <v>8</v>
      </c>
      <c r="N13" s="29"/>
      <c r="O13" s="29"/>
      <c r="P13" s="29"/>
      <c r="Q13" s="29"/>
    </row>
    <row r="14" spans="2:20" ht="16.5" customHeight="1" thickBot="1">
      <c r="B14" s="620" t="s">
        <v>68</v>
      </c>
      <c r="C14" s="181">
        <v>0.4</v>
      </c>
      <c r="D14" s="9">
        <v>1200</v>
      </c>
      <c r="E14" s="8"/>
      <c r="F14" s="16">
        <v>1150</v>
      </c>
      <c r="G14" s="127"/>
      <c r="H14" s="137"/>
      <c r="I14" s="556">
        <v>231</v>
      </c>
      <c r="J14" s="148">
        <f>I14/1.2</f>
        <v>192.5</v>
      </c>
      <c r="K14" s="18">
        <v>275</v>
      </c>
      <c r="L14" s="17"/>
      <c r="M14" s="565">
        <f>K14/1.2</f>
        <v>229.16666666666669</v>
      </c>
      <c r="O14" s="30"/>
      <c r="P14" s="28"/>
    </row>
    <row r="15" spans="2:20" ht="17" customHeight="1">
      <c r="B15" s="621"/>
      <c r="C15" s="151">
        <v>0.45</v>
      </c>
      <c r="D15" s="7"/>
      <c r="E15" s="6"/>
      <c r="F15" s="15"/>
      <c r="G15" s="130"/>
      <c r="H15" s="147"/>
      <c r="I15" s="557">
        <v>246</v>
      </c>
      <c r="J15" s="262">
        <f>I15/D14*1000</f>
        <v>205</v>
      </c>
      <c r="K15" s="11">
        <v>296</v>
      </c>
      <c r="L15" s="10"/>
      <c r="M15" s="566">
        <f>K15/D14*1000</f>
        <v>246.66666666666669</v>
      </c>
      <c r="N15" s="29"/>
      <c r="O15" s="29"/>
      <c r="P15" s="29"/>
      <c r="Q15" s="29"/>
    </row>
    <row r="16" spans="2:20" ht="20.25" customHeight="1">
      <c r="B16" s="621"/>
      <c r="C16" s="177">
        <v>0.5</v>
      </c>
      <c r="D16" s="7"/>
      <c r="E16" s="6"/>
      <c r="F16" s="15"/>
      <c r="G16" s="127">
        <v>5.4</v>
      </c>
      <c r="H16" s="137">
        <v>4.5</v>
      </c>
      <c r="I16" s="556">
        <v>263</v>
      </c>
      <c r="J16" s="262">
        <f>I16/D14*1000</f>
        <v>219.16666666666669</v>
      </c>
      <c r="K16" s="2">
        <v>326</v>
      </c>
      <c r="L16" s="1"/>
      <c r="M16" s="566">
        <f>K16/D14*1000</f>
        <v>271.66666666666669</v>
      </c>
      <c r="O16" s="30"/>
      <c r="P16" s="28"/>
      <c r="Q16" s="30"/>
    </row>
    <row r="17" spans="2:17" ht="16.5" customHeight="1">
      <c r="B17" s="621"/>
      <c r="C17" s="179">
        <v>0.55000000000000004</v>
      </c>
      <c r="D17" s="7"/>
      <c r="E17" s="6"/>
      <c r="F17" s="15"/>
      <c r="G17" s="127">
        <v>5.9</v>
      </c>
      <c r="H17" s="137">
        <v>4.916666666666667</v>
      </c>
      <c r="I17" s="556">
        <v>309</v>
      </c>
      <c r="J17" s="262">
        <f>I17/D14*1000</f>
        <v>257.5</v>
      </c>
      <c r="K17" s="2"/>
      <c r="L17" s="1"/>
      <c r="M17" s="566"/>
      <c r="O17" s="30"/>
      <c r="P17" s="28"/>
      <c r="Q17" s="30"/>
    </row>
    <row r="18" spans="2:17" ht="16.5" customHeight="1" thickBot="1">
      <c r="B18" s="622"/>
      <c r="C18" s="180">
        <v>0.7</v>
      </c>
      <c r="D18" s="5"/>
      <c r="E18" s="4"/>
      <c r="F18" s="14"/>
      <c r="G18" s="127">
        <v>7.4</v>
      </c>
      <c r="H18" s="137">
        <v>6.166666666666667</v>
      </c>
      <c r="I18" s="558">
        <v>370</v>
      </c>
      <c r="J18" s="263">
        <f>I18/D14*1000</f>
        <v>308.33333333333337</v>
      </c>
      <c r="K18" s="3">
        <v>445</v>
      </c>
      <c r="L18" s="12"/>
      <c r="M18" s="567">
        <f>K18/D14*1000</f>
        <v>370.83333333333337</v>
      </c>
      <c r="O18" s="30"/>
      <c r="P18" s="28"/>
      <c r="Q18" s="30"/>
    </row>
    <row r="19" spans="2:17" ht="16.5" customHeight="1">
      <c r="B19" s="620" t="s">
        <v>69</v>
      </c>
      <c r="C19" s="177">
        <v>0.4</v>
      </c>
      <c r="D19" s="637">
        <v>1190</v>
      </c>
      <c r="E19" s="638"/>
      <c r="F19" s="643">
        <v>1100</v>
      </c>
      <c r="G19" s="127"/>
      <c r="H19" s="137"/>
      <c r="I19" s="559">
        <v>231</v>
      </c>
      <c r="J19" s="265">
        <f>I19/D19*1000</f>
        <v>194.11764705882354</v>
      </c>
      <c r="K19" s="18">
        <v>275</v>
      </c>
      <c r="L19" s="17"/>
      <c r="M19" s="568">
        <f>K19/D19*1000</f>
        <v>231.09243697478993</v>
      </c>
      <c r="O19" s="30"/>
      <c r="P19" s="28"/>
      <c r="Q19" s="30"/>
    </row>
    <row r="20" spans="2:17" ht="18.75" customHeight="1">
      <c r="B20" s="621"/>
      <c r="C20" s="154">
        <v>0.45</v>
      </c>
      <c r="D20" s="639"/>
      <c r="E20" s="640"/>
      <c r="F20" s="644"/>
      <c r="G20" s="131"/>
      <c r="H20" s="145"/>
      <c r="I20" s="556">
        <v>246</v>
      </c>
      <c r="J20" s="148">
        <f>I20/D19*1000</f>
        <v>206.72268907563023</v>
      </c>
      <c r="K20" s="2">
        <v>296</v>
      </c>
      <c r="L20" s="1"/>
      <c r="M20" s="569">
        <f>K20/D19*1000</f>
        <v>248.73949579831933</v>
      </c>
      <c r="O20" s="30"/>
      <c r="P20" s="28"/>
    </row>
    <row r="21" spans="2:17" ht="16.5" customHeight="1">
      <c r="B21" s="621"/>
      <c r="C21" s="179">
        <v>0.5</v>
      </c>
      <c r="D21" s="639"/>
      <c r="E21" s="640"/>
      <c r="F21" s="644"/>
      <c r="G21" s="127">
        <v>5.9</v>
      </c>
      <c r="H21" s="137">
        <v>4.916666666666667</v>
      </c>
      <c r="I21" s="556">
        <v>263</v>
      </c>
      <c r="J21" s="148">
        <f>I21/D19*1000</f>
        <v>221.00840336134453</v>
      </c>
      <c r="K21" s="2">
        <v>326</v>
      </c>
      <c r="L21" s="1"/>
      <c r="M21" s="569">
        <f>K21/D19*1000</f>
        <v>273.94957983193279</v>
      </c>
      <c r="O21" s="30"/>
      <c r="P21" s="28"/>
      <c r="Q21" s="30"/>
    </row>
    <row r="22" spans="2:17" ht="12.75" customHeight="1" thickBot="1">
      <c r="B22" s="622"/>
      <c r="C22" s="180">
        <v>0.7</v>
      </c>
      <c r="D22" s="641"/>
      <c r="E22" s="642"/>
      <c r="F22" s="645"/>
      <c r="G22" s="127">
        <v>5.4</v>
      </c>
      <c r="H22" s="137">
        <v>4.716157205240175</v>
      </c>
      <c r="I22" s="558">
        <v>370</v>
      </c>
      <c r="J22" s="149">
        <f>I22/D19*1000</f>
        <v>310.92436974789916</v>
      </c>
      <c r="K22" s="3"/>
      <c r="L22" s="12"/>
      <c r="M22" s="570"/>
      <c r="P22" s="28"/>
    </row>
    <row r="23" spans="2:17" ht="16.5" customHeight="1">
      <c r="B23" s="583" t="s">
        <v>70</v>
      </c>
      <c r="C23" s="129">
        <v>0.45</v>
      </c>
      <c r="D23" s="588">
        <v>1150</v>
      </c>
      <c r="E23" s="8"/>
      <c r="F23" s="16">
        <v>1100</v>
      </c>
      <c r="G23" s="131"/>
      <c r="H23" s="132"/>
      <c r="I23" s="560">
        <v>246</v>
      </c>
      <c r="J23" s="267">
        <f>I23/D23*1000</f>
        <v>213.91304347826087</v>
      </c>
      <c r="K23" s="591">
        <f>K49</f>
        <v>296</v>
      </c>
      <c r="L23" s="17"/>
      <c r="M23" s="571">
        <f>K23/D23*1000</f>
        <v>257.39130434782606</v>
      </c>
      <c r="P23" s="28"/>
    </row>
    <row r="24" spans="2:17" ht="16.5" customHeight="1">
      <c r="B24" s="584"/>
      <c r="C24" s="183">
        <v>0.5</v>
      </c>
      <c r="D24" s="589"/>
      <c r="E24" s="6"/>
      <c r="F24" s="15"/>
      <c r="G24" s="127">
        <v>5.4</v>
      </c>
      <c r="H24" s="128">
        <v>4.8</v>
      </c>
      <c r="I24" s="560">
        <v>263</v>
      </c>
      <c r="J24" s="141">
        <f>I24/D23*1000</f>
        <v>228.69565217391306</v>
      </c>
      <c r="K24" s="582">
        <f>K50</f>
        <v>326</v>
      </c>
      <c r="L24" s="1"/>
      <c r="M24" s="571">
        <f>K24/D23*1000</f>
        <v>283.47826086956525</v>
      </c>
      <c r="P24" s="28"/>
    </row>
    <row r="25" spans="2:17" ht="16.5" customHeight="1">
      <c r="B25" s="584"/>
      <c r="C25" s="248">
        <v>0.55000000000000004</v>
      </c>
      <c r="D25" s="589"/>
      <c r="E25" s="6"/>
      <c r="F25" s="15"/>
      <c r="G25" s="127">
        <v>5.9</v>
      </c>
      <c r="H25" s="128">
        <v>5.2444444444444445</v>
      </c>
      <c r="I25" s="561">
        <v>309</v>
      </c>
      <c r="J25" s="261">
        <f>I25/D23*1000</f>
        <v>268.69565217391306</v>
      </c>
      <c r="K25" s="582"/>
      <c r="L25" s="1"/>
      <c r="M25" s="571"/>
      <c r="P25" s="28"/>
    </row>
    <row r="26" spans="2:17" ht="16.5" customHeight="1" thickBot="1">
      <c r="B26" s="585"/>
      <c r="C26" s="248">
        <v>0.7</v>
      </c>
      <c r="D26" s="590"/>
      <c r="E26" s="4"/>
      <c r="F26" s="14"/>
      <c r="G26" s="127">
        <v>7.4</v>
      </c>
      <c r="H26" s="128">
        <v>6.5777777777777775</v>
      </c>
      <c r="I26" s="561">
        <v>370</v>
      </c>
      <c r="J26" s="261">
        <f>I26/D23*1000</f>
        <v>321.73913043478257</v>
      </c>
      <c r="K26" s="13">
        <f>K53</f>
        <v>455</v>
      </c>
      <c r="L26" s="12"/>
      <c r="M26" s="571">
        <f>K26/D23*1000</f>
        <v>395.6521739130435</v>
      </c>
      <c r="P26" s="28"/>
    </row>
    <row r="27" spans="2:17" ht="16.5" customHeight="1">
      <c r="B27" s="620" t="s">
        <v>71</v>
      </c>
      <c r="C27" s="181">
        <v>0.45</v>
      </c>
      <c r="D27" s="9">
        <v>1051</v>
      </c>
      <c r="E27" s="8"/>
      <c r="F27" s="16">
        <v>1000</v>
      </c>
      <c r="G27" s="135"/>
      <c r="H27" s="135"/>
      <c r="I27" s="562">
        <v>246</v>
      </c>
      <c r="J27" s="142">
        <f>I27/D27*1000</f>
        <v>234.06279733587058</v>
      </c>
      <c r="K27" s="586">
        <f>K49</f>
        <v>296</v>
      </c>
      <c r="L27" s="587"/>
      <c r="M27" s="572">
        <f>K27/D27*1000</f>
        <v>281.63653663177922</v>
      </c>
      <c r="P27" s="28"/>
    </row>
    <row r="28" spans="2:17" ht="16.5" customHeight="1">
      <c r="B28" s="621"/>
      <c r="C28" s="179">
        <v>0.5</v>
      </c>
      <c r="D28" s="7"/>
      <c r="E28" s="6"/>
      <c r="F28" s="15"/>
      <c r="G28" s="127">
        <v>7.4</v>
      </c>
      <c r="H28" s="128">
        <v>6.166666666666667</v>
      </c>
      <c r="I28" s="561">
        <v>263</v>
      </c>
      <c r="J28" s="136">
        <f>I28/D27*1000</f>
        <v>250.23786869647958</v>
      </c>
      <c r="K28" s="582">
        <f>K50</f>
        <v>326</v>
      </c>
      <c r="L28" s="1"/>
      <c r="M28" s="573">
        <f>K28/D27*1000</f>
        <v>310.18078020932444</v>
      </c>
      <c r="O28" s="30"/>
      <c r="P28" s="28"/>
      <c r="Q28" s="30"/>
    </row>
    <row r="29" spans="2:17" ht="16.5" customHeight="1" thickBot="1">
      <c r="B29" s="622"/>
      <c r="C29" s="184">
        <v>0.7</v>
      </c>
      <c r="D29" s="5"/>
      <c r="E29" s="4"/>
      <c r="F29" s="14"/>
      <c r="G29" s="133">
        <v>5.4</v>
      </c>
      <c r="H29" s="134">
        <v>5.1379638439581354</v>
      </c>
      <c r="I29" s="563">
        <v>370</v>
      </c>
      <c r="J29" s="143">
        <f>I29/D27*1000</f>
        <v>352.04567078972411</v>
      </c>
      <c r="K29" s="13">
        <f>K53</f>
        <v>455</v>
      </c>
      <c r="L29" s="12"/>
      <c r="M29" s="574">
        <f>K29/D27*1000</f>
        <v>432.92102759276878</v>
      </c>
      <c r="P29" s="28"/>
    </row>
    <row r="30" spans="2:17" ht="16.5" customHeight="1">
      <c r="B30" s="620" t="s">
        <v>72</v>
      </c>
      <c r="C30" s="177">
        <v>0.45</v>
      </c>
      <c r="D30" s="9">
        <v>1047</v>
      </c>
      <c r="E30" s="8"/>
      <c r="F30" s="16">
        <v>1000</v>
      </c>
      <c r="G30" s="131"/>
      <c r="H30" s="132"/>
      <c r="I30" s="266" t="s">
        <v>42</v>
      </c>
      <c r="J30" s="267"/>
      <c r="K30" s="591" t="s">
        <v>43</v>
      </c>
      <c r="L30" s="17"/>
      <c r="M30" s="571"/>
      <c r="P30" s="28"/>
    </row>
    <row r="31" spans="2:17" ht="16.5" customHeight="1">
      <c r="B31" s="621"/>
      <c r="C31" s="177">
        <v>0.5</v>
      </c>
      <c r="D31" s="7"/>
      <c r="E31" s="6"/>
      <c r="F31" s="15"/>
      <c r="G31" s="127">
        <v>5.4</v>
      </c>
      <c r="H31" s="128">
        <v>5.1575931232091694</v>
      </c>
      <c r="I31" s="268">
        <v>263</v>
      </c>
      <c r="J31" s="267">
        <f>I31/D30*1000</f>
        <v>251.19388729703917</v>
      </c>
      <c r="K31" s="582">
        <f>K50</f>
        <v>326</v>
      </c>
      <c r="L31" s="1"/>
      <c r="M31" s="571">
        <f>K31/D30*1000</f>
        <v>311.3658070678128</v>
      </c>
      <c r="P31" s="28"/>
    </row>
    <row r="32" spans="2:17" ht="16.5" customHeight="1">
      <c r="B32" s="621"/>
      <c r="C32" s="179">
        <v>0.55000000000000004</v>
      </c>
      <c r="D32" s="7"/>
      <c r="E32" s="6"/>
      <c r="F32" s="15"/>
      <c r="G32" s="127">
        <v>5.9</v>
      </c>
      <c r="H32" s="128">
        <v>5.6351480420248325</v>
      </c>
      <c r="I32" s="186">
        <v>309</v>
      </c>
      <c r="J32" s="267">
        <f>I32/D30*1000</f>
        <v>295.12893982808026</v>
      </c>
      <c r="K32" s="582"/>
      <c r="L32" s="1"/>
      <c r="M32" s="571"/>
      <c r="P32" s="28"/>
    </row>
    <row r="33" spans="2:16" ht="16.5" customHeight="1">
      <c r="B33" s="621"/>
      <c r="C33" s="179">
        <v>0.6</v>
      </c>
      <c r="D33" s="7"/>
      <c r="E33" s="6"/>
      <c r="F33" s="15"/>
      <c r="G33" s="127">
        <v>7.4</v>
      </c>
      <c r="H33" s="137">
        <v>7.0678127984718246</v>
      </c>
      <c r="I33" s="186">
        <v>355</v>
      </c>
      <c r="J33" s="267">
        <f>I33/D30*1000</f>
        <v>339.0639923591213</v>
      </c>
      <c r="K33" s="582"/>
      <c r="L33" s="1"/>
      <c r="M33" s="571"/>
      <c r="P33" s="28"/>
    </row>
    <row r="34" spans="2:16" ht="16.5" customHeight="1">
      <c r="B34" s="621"/>
      <c r="C34" s="179">
        <v>0.7</v>
      </c>
      <c r="D34" s="7"/>
      <c r="E34" s="6"/>
      <c r="F34" s="15"/>
      <c r="G34" s="127"/>
      <c r="H34" s="137"/>
      <c r="I34" s="186">
        <v>370</v>
      </c>
      <c r="J34" s="267">
        <f>I34/D30*1000</f>
        <v>353.39063992359121</v>
      </c>
      <c r="K34" s="582">
        <f>K53</f>
        <v>455</v>
      </c>
      <c r="L34" s="1"/>
      <c r="M34" s="571">
        <f>K34/D30*1000</f>
        <v>434.57497612225404</v>
      </c>
      <c r="P34" s="28"/>
    </row>
    <row r="35" spans="2:16" ht="16.5" customHeight="1">
      <c r="B35" s="621"/>
      <c r="C35" s="179">
        <v>0.8</v>
      </c>
      <c r="D35" s="7"/>
      <c r="E35" s="6"/>
      <c r="F35" s="15"/>
      <c r="G35" s="127"/>
      <c r="H35" s="137"/>
      <c r="I35" s="186">
        <v>424</v>
      </c>
      <c r="J35" s="267">
        <f>I35/D30*1000</f>
        <v>404.96657115568291</v>
      </c>
      <c r="K35" s="582"/>
      <c r="L35" s="1"/>
      <c r="M35" s="571"/>
      <c r="P35" s="28"/>
    </row>
    <row r="36" spans="2:16" ht="16.5" customHeight="1" thickBot="1">
      <c r="B36" s="622"/>
      <c r="C36" s="179">
        <v>0.9</v>
      </c>
      <c r="D36" s="5"/>
      <c r="E36" s="4"/>
      <c r="F36" s="14"/>
      <c r="G36" s="127">
        <v>8.4</v>
      </c>
      <c r="H36" s="137">
        <v>8.0229226361031536</v>
      </c>
      <c r="I36" s="269">
        <v>471</v>
      </c>
      <c r="J36" s="141">
        <f>I36/D30*1000</f>
        <v>449.85673352435526</v>
      </c>
      <c r="K36" s="13"/>
      <c r="L36" s="12"/>
      <c r="M36" s="575"/>
      <c r="P36" s="28"/>
    </row>
    <row r="37" spans="2:16" ht="16.5" customHeight="1">
      <c r="B37" s="611" t="s">
        <v>73</v>
      </c>
      <c r="C37" s="150">
        <v>0.55000000000000004</v>
      </c>
      <c r="D37" s="614">
        <v>902</v>
      </c>
      <c r="E37" s="615"/>
      <c r="F37" s="628">
        <v>845</v>
      </c>
      <c r="G37" s="138">
        <v>7.4</v>
      </c>
      <c r="H37" s="144"/>
      <c r="I37" s="264">
        <v>309</v>
      </c>
      <c r="J37" s="270">
        <f>I37/D37*1000</f>
        <v>342.5720620842572</v>
      </c>
      <c r="K37" s="591"/>
      <c r="L37" s="635"/>
      <c r="M37" s="636"/>
      <c r="P37" s="28"/>
    </row>
    <row r="38" spans="2:16" ht="16.5" customHeight="1">
      <c r="B38" s="612"/>
      <c r="C38" s="152">
        <v>0.6</v>
      </c>
      <c r="D38" s="616"/>
      <c r="E38" s="617"/>
      <c r="F38" s="629"/>
      <c r="G38" s="127"/>
      <c r="H38" s="145"/>
      <c r="I38" s="185">
        <v>355</v>
      </c>
      <c r="J38" s="261">
        <f>I38/D37*1000</f>
        <v>393.56984478935698</v>
      </c>
      <c r="K38" s="582"/>
      <c r="L38" s="1"/>
      <c r="M38" s="576"/>
      <c r="P38" s="28"/>
    </row>
    <row r="39" spans="2:16" ht="16.5" customHeight="1">
      <c r="B39" s="612"/>
      <c r="C39" s="152">
        <v>0.7</v>
      </c>
      <c r="D39" s="616"/>
      <c r="E39" s="617"/>
      <c r="F39" s="629"/>
      <c r="G39" s="127"/>
      <c r="H39" s="145"/>
      <c r="I39" s="185">
        <v>370</v>
      </c>
      <c r="J39" s="261">
        <f>I39/D37*1000</f>
        <v>410.19955654101994</v>
      </c>
      <c r="K39" s="582">
        <f>K53</f>
        <v>455</v>
      </c>
      <c r="L39" s="1"/>
      <c r="M39" s="576">
        <f>K39/D37*1000</f>
        <v>504.4345898004434</v>
      </c>
      <c r="P39" s="28"/>
    </row>
    <row r="40" spans="2:16" ht="16.5" customHeight="1">
      <c r="B40" s="612"/>
      <c r="C40" s="152">
        <v>0.8</v>
      </c>
      <c r="D40" s="616"/>
      <c r="E40" s="617"/>
      <c r="F40" s="629"/>
      <c r="G40" s="127"/>
      <c r="H40" s="145"/>
      <c r="I40" s="185">
        <v>424</v>
      </c>
      <c r="J40" s="261">
        <f>I40/D37*1000</f>
        <v>470.06651884700665</v>
      </c>
      <c r="K40" s="582"/>
      <c r="L40" s="1"/>
      <c r="M40" s="576"/>
      <c r="P40" s="28"/>
    </row>
    <row r="41" spans="2:16" ht="16.5" customHeight="1" thickBot="1">
      <c r="B41" s="613"/>
      <c r="C41" s="153">
        <v>0.9</v>
      </c>
      <c r="D41" s="618">
        <v>902</v>
      </c>
      <c r="E41" s="619"/>
      <c r="F41" s="630">
        <v>845</v>
      </c>
      <c r="G41" s="127">
        <v>8.4</v>
      </c>
      <c r="H41" s="146"/>
      <c r="I41" s="271">
        <v>471</v>
      </c>
      <c r="J41" s="272">
        <f>I41/D37*1000</f>
        <v>522.17294900221736</v>
      </c>
      <c r="K41" s="13"/>
      <c r="L41" s="12"/>
      <c r="M41" s="575"/>
      <c r="P41" s="28"/>
    </row>
    <row r="42" spans="2:16" ht="16.5" customHeight="1">
      <c r="B42" s="611" t="s">
        <v>74</v>
      </c>
      <c r="C42" s="150">
        <v>0.7</v>
      </c>
      <c r="D42" s="614">
        <v>800</v>
      </c>
      <c r="E42" s="615"/>
      <c r="F42" s="628">
        <v>750</v>
      </c>
      <c r="G42" s="138">
        <v>7.4</v>
      </c>
      <c r="H42" s="144"/>
      <c r="I42" s="264">
        <v>370</v>
      </c>
      <c r="J42" s="169">
        <f>I42/D42*1000</f>
        <v>462.5</v>
      </c>
      <c r="K42" s="18">
        <f>K53</f>
        <v>455</v>
      </c>
      <c r="L42" s="17"/>
      <c r="M42" s="577">
        <f>K42/D42*1000</f>
        <v>568.75</v>
      </c>
      <c r="P42" s="28"/>
    </row>
    <row r="43" spans="2:16" ht="16.5" customHeight="1">
      <c r="B43" s="612"/>
      <c r="C43" s="152">
        <v>0.8</v>
      </c>
      <c r="D43" s="616"/>
      <c r="E43" s="617"/>
      <c r="F43" s="629"/>
      <c r="G43" s="127"/>
      <c r="H43" s="145"/>
      <c r="I43" s="273">
        <v>424</v>
      </c>
      <c r="J43" s="148">
        <f>I43/D42*1000</f>
        <v>530</v>
      </c>
      <c r="K43" s="2"/>
      <c r="L43" s="1"/>
      <c r="M43" s="578"/>
      <c r="P43" s="28"/>
    </row>
    <row r="44" spans="2:16" ht="16.5" customHeight="1">
      <c r="B44" s="612"/>
      <c r="C44" s="152">
        <v>0.9</v>
      </c>
      <c r="D44" s="616"/>
      <c r="E44" s="617"/>
      <c r="F44" s="629"/>
      <c r="G44" s="127"/>
      <c r="H44" s="145"/>
      <c r="I44" s="273">
        <v>471</v>
      </c>
      <c r="J44" s="148">
        <f>I44/D42*1000</f>
        <v>588.75</v>
      </c>
      <c r="K44" s="2"/>
      <c r="L44" s="1"/>
      <c r="M44" s="578"/>
      <c r="P44" s="28"/>
    </row>
    <row r="45" spans="2:16" ht="16.5" customHeight="1" thickBot="1">
      <c r="B45" s="613"/>
      <c r="C45" s="564">
        <v>1.1000000000000001</v>
      </c>
      <c r="D45" s="618"/>
      <c r="E45" s="619"/>
      <c r="F45" s="630"/>
      <c r="G45" s="133"/>
      <c r="H45" s="155"/>
      <c r="I45" s="274">
        <v>555</v>
      </c>
      <c r="J45" s="149">
        <f>I45/D42*1000</f>
        <v>693.75</v>
      </c>
      <c r="K45" s="3"/>
      <c r="L45" s="12"/>
      <c r="M45" s="579"/>
      <c r="P45" s="28"/>
    </row>
    <row r="46" spans="2:16" s="60" customFormat="1" ht="16.5" hidden="1" customHeight="1">
      <c r="B46" s="156" t="s">
        <v>20</v>
      </c>
      <c r="C46" s="157">
        <v>0.8</v>
      </c>
      <c r="D46" s="633">
        <v>807</v>
      </c>
      <c r="E46" s="634"/>
      <c r="F46" s="139">
        <v>750</v>
      </c>
      <c r="G46" s="140"/>
      <c r="H46" s="624"/>
      <c r="I46" s="625"/>
      <c r="J46" s="141"/>
      <c r="K46" s="626"/>
      <c r="L46" s="627"/>
      <c r="M46" s="580"/>
      <c r="N46"/>
      <c r="O46"/>
    </row>
    <row r="47" spans="2:16" s="60" customFormat="1" ht="16.5" customHeight="1">
      <c r="B47" s="646" t="s">
        <v>9</v>
      </c>
      <c r="C47" s="165"/>
      <c r="D47" s="649"/>
      <c r="E47" s="650"/>
      <c r="F47" s="166"/>
      <c r="G47" s="171"/>
      <c r="H47" s="188"/>
      <c r="I47" s="168"/>
      <c r="J47" s="169"/>
      <c r="K47" s="658"/>
      <c r="L47" s="659"/>
      <c r="M47" s="581"/>
      <c r="N47"/>
      <c r="O47"/>
    </row>
    <row r="48" spans="2:16" s="60" customFormat="1" ht="16.5" customHeight="1">
      <c r="B48" s="647"/>
      <c r="C48" s="159">
        <v>0.4</v>
      </c>
      <c r="D48" s="651">
        <v>1250</v>
      </c>
      <c r="E48" s="652"/>
      <c r="F48" s="655">
        <v>1250</v>
      </c>
      <c r="G48" s="162"/>
      <c r="H48" s="158"/>
      <c r="I48" s="170">
        <v>231</v>
      </c>
      <c r="J48" s="148">
        <f>I48/D48*1000</f>
        <v>184.79999999999998</v>
      </c>
      <c r="K48" s="631">
        <v>275</v>
      </c>
      <c r="L48" s="632"/>
      <c r="M48" s="569">
        <f>K48/D48*1000</f>
        <v>220</v>
      </c>
      <c r="N48"/>
      <c r="O48"/>
    </row>
    <row r="49" spans="2:16" s="60" customFormat="1" ht="15" customHeight="1">
      <c r="B49" s="647"/>
      <c r="C49" s="159">
        <v>0.45</v>
      </c>
      <c r="D49" s="653"/>
      <c r="E49" s="617"/>
      <c r="F49" s="656"/>
      <c r="G49" s="163"/>
      <c r="H49" s="167"/>
      <c r="I49" s="170">
        <v>246</v>
      </c>
      <c r="J49" s="148">
        <f>I49/D48*1000</f>
        <v>196.8</v>
      </c>
      <c r="K49" s="631">
        <v>296</v>
      </c>
      <c r="L49" s="632"/>
      <c r="M49" s="569">
        <f>K49/D48*1000</f>
        <v>236.8</v>
      </c>
      <c r="N49"/>
      <c r="O49"/>
    </row>
    <row r="50" spans="2:16" ht="16.5" customHeight="1">
      <c r="B50" s="647"/>
      <c r="C50" s="160">
        <v>0.5</v>
      </c>
      <c r="D50" s="653"/>
      <c r="E50" s="617"/>
      <c r="F50" s="656"/>
      <c r="G50" s="164">
        <v>5.4</v>
      </c>
      <c r="H50" s="146"/>
      <c r="I50" s="185">
        <v>263</v>
      </c>
      <c r="J50" s="148">
        <f>I50/D48*1000</f>
        <v>210.4</v>
      </c>
      <c r="K50" s="2">
        <v>326</v>
      </c>
      <c r="L50" s="1"/>
      <c r="M50" s="569">
        <f>K50/D48*1000</f>
        <v>260.79999999999995</v>
      </c>
      <c r="P50" s="28"/>
    </row>
    <row r="51" spans="2:16" ht="16.5" customHeight="1">
      <c r="B51" s="647"/>
      <c r="C51" s="160">
        <v>0.55000000000000004</v>
      </c>
      <c r="D51" s="653"/>
      <c r="E51" s="617"/>
      <c r="F51" s="656"/>
      <c r="G51" s="164">
        <v>5.9</v>
      </c>
      <c r="H51" s="146"/>
      <c r="I51" s="185">
        <v>309</v>
      </c>
      <c r="J51" s="148">
        <f>I51/D48*1000</f>
        <v>247.20000000000002</v>
      </c>
      <c r="K51" s="2"/>
      <c r="L51" s="1"/>
      <c r="M51" s="569"/>
      <c r="P51" s="28"/>
    </row>
    <row r="52" spans="2:16" ht="16.5" customHeight="1">
      <c r="B52" s="647"/>
      <c r="C52" s="160" t="s">
        <v>90</v>
      </c>
      <c r="D52" s="653"/>
      <c r="E52" s="617"/>
      <c r="F52" s="656"/>
      <c r="G52" s="164"/>
      <c r="H52" s="146"/>
      <c r="I52" s="185">
        <v>355</v>
      </c>
      <c r="J52" s="148">
        <f>I52/D48*1000</f>
        <v>284</v>
      </c>
      <c r="K52" s="2"/>
      <c r="L52" s="1"/>
      <c r="M52" s="569"/>
      <c r="P52" s="28"/>
    </row>
    <row r="53" spans="2:16" ht="18" customHeight="1">
      <c r="B53" s="647"/>
      <c r="C53" s="160">
        <v>0.7</v>
      </c>
      <c r="D53" s="653"/>
      <c r="E53" s="617"/>
      <c r="F53" s="656"/>
      <c r="G53" s="164">
        <v>7.4</v>
      </c>
      <c r="H53" s="146"/>
      <c r="I53" s="185">
        <v>370</v>
      </c>
      <c r="J53" s="148">
        <f>I53/D48*1000</f>
        <v>296</v>
      </c>
      <c r="K53" s="2">
        <v>455</v>
      </c>
      <c r="L53" s="1"/>
      <c r="M53" s="569">
        <f>K53/D48*1000</f>
        <v>364</v>
      </c>
      <c r="P53" s="28"/>
    </row>
    <row r="54" spans="2:16" ht="19.5" customHeight="1">
      <c r="B54" s="647"/>
      <c r="C54" s="160" t="s">
        <v>40</v>
      </c>
      <c r="D54" s="653"/>
      <c r="E54" s="617"/>
      <c r="F54" s="656"/>
      <c r="G54" s="164">
        <v>7.4</v>
      </c>
      <c r="H54" s="146"/>
      <c r="I54" s="185">
        <v>424</v>
      </c>
      <c r="J54" s="148">
        <f>I54/D48*1000</f>
        <v>339.2</v>
      </c>
      <c r="K54" s="2"/>
      <c r="L54" s="1"/>
      <c r="M54" s="569"/>
      <c r="P54" s="28"/>
    </row>
    <row r="55" spans="2:16" ht="18.75" customHeight="1">
      <c r="B55" s="647"/>
      <c r="C55" s="160" t="s">
        <v>41</v>
      </c>
      <c r="D55" s="653"/>
      <c r="E55" s="617"/>
      <c r="F55" s="656"/>
      <c r="G55" s="164">
        <v>7.4</v>
      </c>
      <c r="H55" s="146"/>
      <c r="I55" s="185">
        <v>471</v>
      </c>
      <c r="J55" s="148">
        <f>I55/D48*1000</f>
        <v>376.8</v>
      </c>
      <c r="K55" s="2"/>
      <c r="L55" s="1"/>
      <c r="M55" s="569"/>
      <c r="P55" s="28"/>
    </row>
    <row r="56" spans="2:16" ht="16.5" customHeight="1" thickBot="1">
      <c r="B56" s="648"/>
      <c r="C56" s="161">
        <v>1.1000000000000001</v>
      </c>
      <c r="D56" s="654"/>
      <c r="E56" s="619"/>
      <c r="F56" s="657"/>
      <c r="G56" s="172">
        <v>7.4</v>
      </c>
      <c r="H56" s="173"/>
      <c r="I56" s="187">
        <v>555</v>
      </c>
      <c r="J56" s="149">
        <f>I56/D48*1000</f>
        <v>444</v>
      </c>
      <c r="K56" s="3"/>
      <c r="L56" s="12"/>
      <c r="M56" s="570"/>
      <c r="P56" s="28"/>
    </row>
    <row r="57" spans="2:16" ht="33.75" customHeight="1">
      <c r="B57" s="94"/>
      <c r="C57" s="95"/>
      <c r="D57" s="95"/>
      <c r="E57" s="95"/>
      <c r="F57" s="95"/>
      <c r="G57" s="96"/>
      <c r="H57" s="97"/>
      <c r="I57" s="275"/>
      <c r="J57" s="99"/>
      <c r="K57" s="275"/>
      <c r="L57" s="275"/>
      <c r="M57" s="99"/>
      <c r="P57" s="28"/>
    </row>
    <row r="58" spans="2:16" ht="18.75" customHeight="1">
      <c r="B58" s="623" t="s">
        <v>77</v>
      </c>
      <c r="C58" s="623"/>
      <c r="D58" s="623"/>
      <c r="E58" s="623"/>
      <c r="F58" s="623"/>
      <c r="G58" s="623"/>
      <c r="H58" s="623"/>
      <c r="I58" s="623"/>
      <c r="J58" s="623"/>
      <c r="K58" s="276"/>
      <c r="L58" s="276"/>
      <c r="M58" s="276"/>
    </row>
    <row r="59" spans="2:16" ht="48.75" customHeight="1">
      <c r="B59" s="40"/>
      <c r="C59" s="40"/>
      <c r="D59" s="40"/>
      <c r="E59" s="41"/>
      <c r="F59" s="41"/>
      <c r="G59" s="42"/>
      <c r="H59" s="43"/>
      <c r="I59" s="277"/>
      <c r="J59" s="278"/>
      <c r="K59" s="279"/>
      <c r="L59" s="277"/>
      <c r="M59" s="278"/>
    </row>
    <row r="60" spans="2:16" ht="18.75" customHeight="1">
      <c r="B60" s="610"/>
      <c r="C60" s="610"/>
      <c r="D60" s="610"/>
      <c r="E60" s="610"/>
      <c r="F60" s="610"/>
      <c r="G60" s="610"/>
      <c r="H60" s="610"/>
      <c r="I60" s="610"/>
      <c r="J60" s="610"/>
      <c r="K60" s="610"/>
      <c r="L60" s="610"/>
      <c r="M60" s="610"/>
    </row>
    <row r="61" spans="2:16" ht="12.75" customHeight="1">
      <c r="B61" s="76"/>
      <c r="C61" s="76"/>
      <c r="D61" s="76"/>
      <c r="E61" s="77"/>
      <c r="F61" s="77"/>
      <c r="G61" s="78"/>
      <c r="H61" s="79"/>
      <c r="I61" s="280"/>
    </row>
    <row r="62" spans="2:16" ht="12.75" customHeight="1">
      <c r="B62" s="76"/>
      <c r="C62" s="76"/>
      <c r="D62" s="76"/>
      <c r="E62" s="77"/>
      <c r="F62" s="77"/>
      <c r="G62" s="78"/>
      <c r="H62" s="79"/>
      <c r="I62" s="280"/>
    </row>
    <row r="63" spans="2:16" ht="27" customHeight="1">
      <c r="B63" s="80" t="s">
        <v>28</v>
      </c>
      <c r="C63" s="76"/>
      <c r="D63" s="76"/>
      <c r="E63" s="77"/>
      <c r="F63" s="77"/>
      <c r="G63" s="78"/>
      <c r="H63" s="79"/>
      <c r="I63" s="280"/>
    </row>
    <row r="64" spans="2:16" ht="39.75" customHeight="1">
      <c r="B64" s="80"/>
      <c r="C64" s="80"/>
      <c r="D64" s="76"/>
      <c r="E64" s="77"/>
      <c r="F64" s="77"/>
      <c r="G64" s="78"/>
      <c r="H64" s="79"/>
      <c r="I64" s="280"/>
    </row>
    <row r="65" spans="2:9" ht="37.5" customHeight="1">
      <c r="B65" s="80"/>
      <c r="C65" s="80"/>
      <c r="D65" s="80"/>
      <c r="E65" s="80"/>
      <c r="F65" s="80"/>
      <c r="G65" s="78"/>
      <c r="H65" s="79"/>
      <c r="I65" s="280"/>
    </row>
    <row r="66" spans="2:9" ht="35.25" customHeight="1">
      <c r="B66" s="70"/>
    </row>
    <row r="67" spans="2:9" ht="18.75" customHeight="1">
      <c r="B67" s="70"/>
    </row>
    <row r="68" spans="2:9" ht="12.75" customHeight="1">
      <c r="B68" s="70"/>
    </row>
    <row r="69" spans="2:9" ht="12.75" customHeight="1">
      <c r="B69" s="70"/>
    </row>
    <row r="70" spans="2:9" ht="12.75" customHeight="1">
      <c r="B70" s="70"/>
    </row>
    <row r="71" spans="2:9" ht="12.75" customHeight="1">
      <c r="B71" s="70"/>
    </row>
    <row r="72" spans="2:9" ht="12.75" customHeight="1">
      <c r="B72" s="69"/>
    </row>
    <row r="73" spans="2:9" ht="12.75" customHeight="1"/>
    <row r="74" spans="2:9" ht="12.75" customHeight="1"/>
    <row r="75" spans="2:9" ht="12.75" customHeight="1"/>
    <row r="76" spans="2:9" ht="30.75" customHeight="1"/>
    <row r="77" spans="2:9" ht="12.75" customHeight="1"/>
    <row r="78" spans="2:9" ht="12.75" customHeight="1"/>
    <row r="79" spans="2:9" ht="12.75" customHeight="1"/>
    <row r="80" spans="2:9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</sheetData>
  <mergeCells count="82">
    <mergeCell ref="B47:B56"/>
    <mergeCell ref="D47:E47"/>
    <mergeCell ref="D48:E56"/>
    <mergeCell ref="F48:F56"/>
    <mergeCell ref="K47:L47"/>
    <mergeCell ref="K48:L48"/>
    <mergeCell ref="K54:L54"/>
    <mergeCell ref="K55:L55"/>
    <mergeCell ref="B14:B18"/>
    <mergeCell ref="F14:F18"/>
    <mergeCell ref="B19:B22"/>
    <mergeCell ref="D19:E22"/>
    <mergeCell ref="F19:F22"/>
    <mergeCell ref="D42:E45"/>
    <mergeCell ref="K53:L53"/>
    <mergeCell ref="K44:L44"/>
    <mergeCell ref="K45:L45"/>
    <mergeCell ref="F30:F36"/>
    <mergeCell ref="K39:L39"/>
    <mergeCell ref="K40:L40"/>
    <mergeCell ref="K42:L42"/>
    <mergeCell ref="K43:L43"/>
    <mergeCell ref="K37:M37"/>
    <mergeCell ref="K32:L32"/>
    <mergeCell ref="K30:L30"/>
    <mergeCell ref="K31:L31"/>
    <mergeCell ref="K41:L41"/>
    <mergeCell ref="F37:F41"/>
    <mergeCell ref="K52:L52"/>
    <mergeCell ref="B60:M60"/>
    <mergeCell ref="B37:B41"/>
    <mergeCell ref="D37:E41"/>
    <mergeCell ref="B27:B29"/>
    <mergeCell ref="D27:E29"/>
    <mergeCell ref="B58:J58"/>
    <mergeCell ref="H46:I46"/>
    <mergeCell ref="K46:L46"/>
    <mergeCell ref="F42:F45"/>
    <mergeCell ref="K50:L50"/>
    <mergeCell ref="K56:L56"/>
    <mergeCell ref="K51:L51"/>
    <mergeCell ref="K49:L49"/>
    <mergeCell ref="B42:B45"/>
    <mergeCell ref="B30:B36"/>
    <mergeCell ref="D46:E46"/>
    <mergeCell ref="B9:M9"/>
    <mergeCell ref="K12:M12"/>
    <mergeCell ref="D13:E13"/>
    <mergeCell ref="B11:M11"/>
    <mergeCell ref="D12:F12"/>
    <mergeCell ref="I12:J12"/>
    <mergeCell ref="K13:L13"/>
    <mergeCell ref="B12:B13"/>
    <mergeCell ref="C12:C13"/>
    <mergeCell ref="G12:H12"/>
    <mergeCell ref="B23:B26"/>
    <mergeCell ref="F23:F26"/>
    <mergeCell ref="K38:L38"/>
    <mergeCell ref="K27:L27"/>
    <mergeCell ref="K26:L26"/>
    <mergeCell ref="D30:E36"/>
    <mergeCell ref="D23:E26"/>
    <mergeCell ref="K23:L23"/>
    <mergeCell ref="K33:L33"/>
    <mergeCell ref="K36:L36"/>
    <mergeCell ref="K34:L34"/>
    <mergeCell ref="K35:L35"/>
    <mergeCell ref="K24:L24"/>
    <mergeCell ref="K14:L14"/>
    <mergeCell ref="F27:F29"/>
    <mergeCell ref="K29:L29"/>
    <mergeCell ref="K15:L15"/>
    <mergeCell ref="D14:E18"/>
    <mergeCell ref="K18:L18"/>
    <mergeCell ref="K17:L17"/>
    <mergeCell ref="K16:L16"/>
    <mergeCell ref="K25:L25"/>
    <mergeCell ref="K20:L20"/>
    <mergeCell ref="K28:L28"/>
    <mergeCell ref="K22:L22"/>
    <mergeCell ref="K21:L21"/>
    <mergeCell ref="K19:L19"/>
  </mergeCells>
  <phoneticPr fontId="0" type="noConversion"/>
  <printOptions horizontalCentered="1"/>
  <pageMargins left="0.35433070866141736" right="0.27559055118110237" top="0" bottom="0" header="0.35433070866141736" footer="0.23622047244094491"/>
  <pageSetup paperSize="9" scale="5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2:F47"/>
  <sheetViews>
    <sheetView zoomScale="80" zoomScaleNormal="80" zoomScaleSheetLayoutView="50" workbookViewId="0">
      <selection activeCell="C2" sqref="C2"/>
    </sheetView>
  </sheetViews>
  <sheetFormatPr defaultRowHeight="14"/>
  <cols>
    <col min="1" max="1" width="73" style="377" customWidth="1"/>
    <col min="2" max="2" width="28.54296875" style="378" customWidth="1"/>
    <col min="3" max="3" width="28.453125" style="378" customWidth="1"/>
    <col min="4" max="4" width="25.6328125" style="378" customWidth="1"/>
    <col min="5" max="5" width="45.08984375" style="377" customWidth="1"/>
    <col min="6" max="256" width="9.08984375" style="378"/>
    <col min="257" max="257" width="73" style="378" customWidth="1"/>
    <col min="258" max="258" width="28.54296875" style="378" customWidth="1"/>
    <col min="259" max="259" width="28.453125" style="378" customWidth="1"/>
    <col min="260" max="260" width="25.6328125" style="378" customWidth="1"/>
    <col min="261" max="261" width="45.08984375" style="378" customWidth="1"/>
    <col min="262" max="512" width="9.08984375" style="378"/>
    <col min="513" max="513" width="73" style="378" customWidth="1"/>
    <col min="514" max="514" width="28.54296875" style="378" customWidth="1"/>
    <col min="515" max="515" width="28.453125" style="378" customWidth="1"/>
    <col min="516" max="516" width="25.6328125" style="378" customWidth="1"/>
    <col min="517" max="517" width="45.08984375" style="378" customWidth="1"/>
    <col min="518" max="768" width="9.08984375" style="378"/>
    <col min="769" max="769" width="73" style="378" customWidth="1"/>
    <col min="770" max="770" width="28.54296875" style="378" customWidth="1"/>
    <col min="771" max="771" width="28.453125" style="378" customWidth="1"/>
    <col min="772" max="772" width="25.6328125" style="378" customWidth="1"/>
    <col min="773" max="773" width="45.08984375" style="378" customWidth="1"/>
    <col min="774" max="1024" width="9.08984375" style="378"/>
    <col min="1025" max="1025" width="73" style="378" customWidth="1"/>
    <col min="1026" max="1026" width="28.54296875" style="378" customWidth="1"/>
    <col min="1027" max="1027" width="28.453125" style="378" customWidth="1"/>
    <col min="1028" max="1028" width="25.6328125" style="378" customWidth="1"/>
    <col min="1029" max="1029" width="45.08984375" style="378" customWidth="1"/>
    <col min="1030" max="1280" width="9.08984375" style="378"/>
    <col min="1281" max="1281" width="73" style="378" customWidth="1"/>
    <col min="1282" max="1282" width="28.54296875" style="378" customWidth="1"/>
    <col min="1283" max="1283" width="28.453125" style="378" customWidth="1"/>
    <col min="1284" max="1284" width="25.6328125" style="378" customWidth="1"/>
    <col min="1285" max="1285" width="45.08984375" style="378" customWidth="1"/>
    <col min="1286" max="1536" width="9.08984375" style="378"/>
    <col min="1537" max="1537" width="73" style="378" customWidth="1"/>
    <col min="1538" max="1538" width="28.54296875" style="378" customWidth="1"/>
    <col min="1539" max="1539" width="28.453125" style="378" customWidth="1"/>
    <col min="1540" max="1540" width="25.6328125" style="378" customWidth="1"/>
    <col min="1541" max="1541" width="45.08984375" style="378" customWidth="1"/>
    <col min="1542" max="1792" width="9.08984375" style="378"/>
    <col min="1793" max="1793" width="73" style="378" customWidth="1"/>
    <col min="1794" max="1794" width="28.54296875" style="378" customWidth="1"/>
    <col min="1795" max="1795" width="28.453125" style="378" customWidth="1"/>
    <col min="1796" max="1796" width="25.6328125" style="378" customWidth="1"/>
    <col min="1797" max="1797" width="45.08984375" style="378" customWidth="1"/>
    <col min="1798" max="2048" width="9.08984375" style="378"/>
    <col min="2049" max="2049" width="73" style="378" customWidth="1"/>
    <col min="2050" max="2050" width="28.54296875" style="378" customWidth="1"/>
    <col min="2051" max="2051" width="28.453125" style="378" customWidth="1"/>
    <col min="2052" max="2052" width="25.6328125" style="378" customWidth="1"/>
    <col min="2053" max="2053" width="45.08984375" style="378" customWidth="1"/>
    <col min="2054" max="2304" width="9.08984375" style="378"/>
    <col min="2305" max="2305" width="73" style="378" customWidth="1"/>
    <col min="2306" max="2306" width="28.54296875" style="378" customWidth="1"/>
    <col min="2307" max="2307" width="28.453125" style="378" customWidth="1"/>
    <col min="2308" max="2308" width="25.6328125" style="378" customWidth="1"/>
    <col min="2309" max="2309" width="45.08984375" style="378" customWidth="1"/>
    <col min="2310" max="2560" width="9.08984375" style="378"/>
    <col min="2561" max="2561" width="73" style="378" customWidth="1"/>
    <col min="2562" max="2562" width="28.54296875" style="378" customWidth="1"/>
    <col min="2563" max="2563" width="28.453125" style="378" customWidth="1"/>
    <col min="2564" max="2564" width="25.6328125" style="378" customWidth="1"/>
    <col min="2565" max="2565" width="45.08984375" style="378" customWidth="1"/>
    <col min="2566" max="2816" width="9.08984375" style="378"/>
    <col min="2817" max="2817" width="73" style="378" customWidth="1"/>
    <col min="2818" max="2818" width="28.54296875" style="378" customWidth="1"/>
    <col min="2819" max="2819" width="28.453125" style="378" customWidth="1"/>
    <col min="2820" max="2820" width="25.6328125" style="378" customWidth="1"/>
    <col min="2821" max="2821" width="45.08984375" style="378" customWidth="1"/>
    <col min="2822" max="3072" width="9.08984375" style="378"/>
    <col min="3073" max="3073" width="73" style="378" customWidth="1"/>
    <col min="3074" max="3074" width="28.54296875" style="378" customWidth="1"/>
    <col min="3075" max="3075" width="28.453125" style="378" customWidth="1"/>
    <col min="3076" max="3076" width="25.6328125" style="378" customWidth="1"/>
    <col min="3077" max="3077" width="45.08984375" style="378" customWidth="1"/>
    <col min="3078" max="3328" width="9.08984375" style="378"/>
    <col min="3329" max="3329" width="73" style="378" customWidth="1"/>
    <col min="3330" max="3330" width="28.54296875" style="378" customWidth="1"/>
    <col min="3331" max="3331" width="28.453125" style="378" customWidth="1"/>
    <col min="3332" max="3332" width="25.6328125" style="378" customWidth="1"/>
    <col min="3333" max="3333" width="45.08984375" style="378" customWidth="1"/>
    <col min="3334" max="3584" width="9.08984375" style="378"/>
    <col min="3585" max="3585" width="73" style="378" customWidth="1"/>
    <col min="3586" max="3586" width="28.54296875" style="378" customWidth="1"/>
    <col min="3587" max="3587" width="28.453125" style="378" customWidth="1"/>
    <col min="3588" max="3588" width="25.6328125" style="378" customWidth="1"/>
    <col min="3589" max="3589" width="45.08984375" style="378" customWidth="1"/>
    <col min="3590" max="3840" width="9.08984375" style="378"/>
    <col min="3841" max="3841" width="73" style="378" customWidth="1"/>
    <col min="3842" max="3842" width="28.54296875" style="378" customWidth="1"/>
    <col min="3843" max="3843" width="28.453125" style="378" customWidth="1"/>
    <col min="3844" max="3844" width="25.6328125" style="378" customWidth="1"/>
    <col min="3845" max="3845" width="45.08984375" style="378" customWidth="1"/>
    <col min="3846" max="4096" width="9.08984375" style="378"/>
    <col min="4097" max="4097" width="73" style="378" customWidth="1"/>
    <col min="4098" max="4098" width="28.54296875" style="378" customWidth="1"/>
    <col min="4099" max="4099" width="28.453125" style="378" customWidth="1"/>
    <col min="4100" max="4100" width="25.6328125" style="378" customWidth="1"/>
    <col min="4101" max="4101" width="45.08984375" style="378" customWidth="1"/>
    <col min="4102" max="4352" width="9.08984375" style="378"/>
    <col min="4353" max="4353" width="73" style="378" customWidth="1"/>
    <col min="4354" max="4354" width="28.54296875" style="378" customWidth="1"/>
    <col min="4355" max="4355" width="28.453125" style="378" customWidth="1"/>
    <col min="4356" max="4356" width="25.6328125" style="378" customWidth="1"/>
    <col min="4357" max="4357" width="45.08984375" style="378" customWidth="1"/>
    <col min="4358" max="4608" width="9.08984375" style="378"/>
    <col min="4609" max="4609" width="73" style="378" customWidth="1"/>
    <col min="4610" max="4610" width="28.54296875" style="378" customWidth="1"/>
    <col min="4611" max="4611" width="28.453125" style="378" customWidth="1"/>
    <col min="4612" max="4612" width="25.6328125" style="378" customWidth="1"/>
    <col min="4613" max="4613" width="45.08984375" style="378" customWidth="1"/>
    <col min="4614" max="4864" width="9.08984375" style="378"/>
    <col min="4865" max="4865" width="73" style="378" customWidth="1"/>
    <col min="4866" max="4866" width="28.54296875" style="378" customWidth="1"/>
    <col min="4867" max="4867" width="28.453125" style="378" customWidth="1"/>
    <col min="4868" max="4868" width="25.6328125" style="378" customWidth="1"/>
    <col min="4869" max="4869" width="45.08984375" style="378" customWidth="1"/>
    <col min="4870" max="5120" width="9.08984375" style="378"/>
    <col min="5121" max="5121" width="73" style="378" customWidth="1"/>
    <col min="5122" max="5122" width="28.54296875" style="378" customWidth="1"/>
    <col min="5123" max="5123" width="28.453125" style="378" customWidth="1"/>
    <col min="5124" max="5124" width="25.6328125" style="378" customWidth="1"/>
    <col min="5125" max="5125" width="45.08984375" style="378" customWidth="1"/>
    <col min="5126" max="5376" width="9.08984375" style="378"/>
    <col min="5377" max="5377" width="73" style="378" customWidth="1"/>
    <col min="5378" max="5378" width="28.54296875" style="378" customWidth="1"/>
    <col min="5379" max="5379" width="28.453125" style="378" customWidth="1"/>
    <col min="5380" max="5380" width="25.6328125" style="378" customWidth="1"/>
    <col min="5381" max="5381" width="45.08984375" style="378" customWidth="1"/>
    <col min="5382" max="5632" width="9.08984375" style="378"/>
    <col min="5633" max="5633" width="73" style="378" customWidth="1"/>
    <col min="5634" max="5634" width="28.54296875" style="378" customWidth="1"/>
    <col min="5635" max="5635" width="28.453125" style="378" customWidth="1"/>
    <col min="5636" max="5636" width="25.6328125" style="378" customWidth="1"/>
    <col min="5637" max="5637" width="45.08984375" style="378" customWidth="1"/>
    <col min="5638" max="5888" width="9.08984375" style="378"/>
    <col min="5889" max="5889" width="73" style="378" customWidth="1"/>
    <col min="5890" max="5890" width="28.54296875" style="378" customWidth="1"/>
    <col min="5891" max="5891" width="28.453125" style="378" customWidth="1"/>
    <col min="5892" max="5892" width="25.6328125" style="378" customWidth="1"/>
    <col min="5893" max="5893" width="45.08984375" style="378" customWidth="1"/>
    <col min="5894" max="6144" width="9.08984375" style="378"/>
    <col min="6145" max="6145" width="73" style="378" customWidth="1"/>
    <col min="6146" max="6146" width="28.54296875" style="378" customWidth="1"/>
    <col min="6147" max="6147" width="28.453125" style="378" customWidth="1"/>
    <col min="6148" max="6148" width="25.6328125" style="378" customWidth="1"/>
    <col min="6149" max="6149" width="45.08984375" style="378" customWidth="1"/>
    <col min="6150" max="6400" width="9.08984375" style="378"/>
    <col min="6401" max="6401" width="73" style="378" customWidth="1"/>
    <col min="6402" max="6402" width="28.54296875" style="378" customWidth="1"/>
    <col min="6403" max="6403" width="28.453125" style="378" customWidth="1"/>
    <col min="6404" max="6404" width="25.6328125" style="378" customWidth="1"/>
    <col min="6405" max="6405" width="45.08984375" style="378" customWidth="1"/>
    <col min="6406" max="6656" width="9.08984375" style="378"/>
    <col min="6657" max="6657" width="73" style="378" customWidth="1"/>
    <col min="6658" max="6658" width="28.54296875" style="378" customWidth="1"/>
    <col min="6659" max="6659" width="28.453125" style="378" customWidth="1"/>
    <col min="6660" max="6660" width="25.6328125" style="378" customWidth="1"/>
    <col min="6661" max="6661" width="45.08984375" style="378" customWidth="1"/>
    <col min="6662" max="6912" width="9.08984375" style="378"/>
    <col min="6913" max="6913" width="73" style="378" customWidth="1"/>
    <col min="6914" max="6914" width="28.54296875" style="378" customWidth="1"/>
    <col min="6915" max="6915" width="28.453125" style="378" customWidth="1"/>
    <col min="6916" max="6916" width="25.6328125" style="378" customWidth="1"/>
    <col min="6917" max="6917" width="45.08984375" style="378" customWidth="1"/>
    <col min="6918" max="7168" width="9.08984375" style="378"/>
    <col min="7169" max="7169" width="73" style="378" customWidth="1"/>
    <col min="7170" max="7170" width="28.54296875" style="378" customWidth="1"/>
    <col min="7171" max="7171" width="28.453125" style="378" customWidth="1"/>
    <col min="7172" max="7172" width="25.6328125" style="378" customWidth="1"/>
    <col min="7173" max="7173" width="45.08984375" style="378" customWidth="1"/>
    <col min="7174" max="7424" width="9.08984375" style="378"/>
    <col min="7425" max="7425" width="73" style="378" customWidth="1"/>
    <col min="7426" max="7426" width="28.54296875" style="378" customWidth="1"/>
    <col min="7427" max="7427" width="28.453125" style="378" customWidth="1"/>
    <col min="7428" max="7428" width="25.6328125" style="378" customWidth="1"/>
    <col min="7429" max="7429" width="45.08984375" style="378" customWidth="1"/>
    <col min="7430" max="7680" width="9.08984375" style="378"/>
    <col min="7681" max="7681" width="73" style="378" customWidth="1"/>
    <col min="7682" max="7682" width="28.54296875" style="378" customWidth="1"/>
    <col min="7683" max="7683" width="28.453125" style="378" customWidth="1"/>
    <col min="7684" max="7684" width="25.6328125" style="378" customWidth="1"/>
    <col min="7685" max="7685" width="45.08984375" style="378" customWidth="1"/>
    <col min="7686" max="7936" width="9.08984375" style="378"/>
    <col min="7937" max="7937" width="73" style="378" customWidth="1"/>
    <col min="7938" max="7938" width="28.54296875" style="378" customWidth="1"/>
    <col min="7939" max="7939" width="28.453125" style="378" customWidth="1"/>
    <col min="7940" max="7940" width="25.6328125" style="378" customWidth="1"/>
    <col min="7941" max="7941" width="45.08984375" style="378" customWidth="1"/>
    <col min="7942" max="8192" width="9.08984375" style="378"/>
    <col min="8193" max="8193" width="73" style="378" customWidth="1"/>
    <col min="8194" max="8194" width="28.54296875" style="378" customWidth="1"/>
    <col min="8195" max="8195" width="28.453125" style="378" customWidth="1"/>
    <col min="8196" max="8196" width="25.6328125" style="378" customWidth="1"/>
    <col min="8197" max="8197" width="45.08984375" style="378" customWidth="1"/>
    <col min="8198" max="8448" width="9.08984375" style="378"/>
    <col min="8449" max="8449" width="73" style="378" customWidth="1"/>
    <col min="8450" max="8450" width="28.54296875" style="378" customWidth="1"/>
    <col min="8451" max="8451" width="28.453125" style="378" customWidth="1"/>
    <col min="8452" max="8452" width="25.6328125" style="378" customWidth="1"/>
    <col min="8453" max="8453" width="45.08984375" style="378" customWidth="1"/>
    <col min="8454" max="8704" width="9.08984375" style="378"/>
    <col min="8705" max="8705" width="73" style="378" customWidth="1"/>
    <col min="8706" max="8706" width="28.54296875" style="378" customWidth="1"/>
    <col min="8707" max="8707" width="28.453125" style="378" customWidth="1"/>
    <col min="8708" max="8708" width="25.6328125" style="378" customWidth="1"/>
    <col min="8709" max="8709" width="45.08984375" style="378" customWidth="1"/>
    <col min="8710" max="8960" width="9.08984375" style="378"/>
    <col min="8961" max="8961" width="73" style="378" customWidth="1"/>
    <col min="8962" max="8962" width="28.54296875" style="378" customWidth="1"/>
    <col min="8963" max="8963" width="28.453125" style="378" customWidth="1"/>
    <col min="8964" max="8964" width="25.6328125" style="378" customWidth="1"/>
    <col min="8965" max="8965" width="45.08984375" style="378" customWidth="1"/>
    <col min="8966" max="9216" width="9.08984375" style="378"/>
    <col min="9217" max="9217" width="73" style="378" customWidth="1"/>
    <col min="9218" max="9218" width="28.54296875" style="378" customWidth="1"/>
    <col min="9219" max="9219" width="28.453125" style="378" customWidth="1"/>
    <col min="9220" max="9220" width="25.6328125" style="378" customWidth="1"/>
    <col min="9221" max="9221" width="45.08984375" style="378" customWidth="1"/>
    <col min="9222" max="9472" width="9.08984375" style="378"/>
    <col min="9473" max="9473" width="73" style="378" customWidth="1"/>
    <col min="9474" max="9474" width="28.54296875" style="378" customWidth="1"/>
    <col min="9475" max="9475" width="28.453125" style="378" customWidth="1"/>
    <col min="9476" max="9476" width="25.6328125" style="378" customWidth="1"/>
    <col min="9477" max="9477" width="45.08984375" style="378" customWidth="1"/>
    <col min="9478" max="9728" width="9.08984375" style="378"/>
    <col min="9729" max="9729" width="73" style="378" customWidth="1"/>
    <col min="9730" max="9730" width="28.54296875" style="378" customWidth="1"/>
    <col min="9731" max="9731" width="28.453125" style="378" customWidth="1"/>
    <col min="9732" max="9732" width="25.6328125" style="378" customWidth="1"/>
    <col min="9733" max="9733" width="45.08984375" style="378" customWidth="1"/>
    <col min="9734" max="9984" width="9.08984375" style="378"/>
    <col min="9985" max="9985" width="73" style="378" customWidth="1"/>
    <col min="9986" max="9986" width="28.54296875" style="378" customWidth="1"/>
    <col min="9987" max="9987" width="28.453125" style="378" customWidth="1"/>
    <col min="9988" max="9988" width="25.6328125" style="378" customWidth="1"/>
    <col min="9989" max="9989" width="45.08984375" style="378" customWidth="1"/>
    <col min="9990" max="10240" width="9.08984375" style="378"/>
    <col min="10241" max="10241" width="73" style="378" customWidth="1"/>
    <col min="10242" max="10242" width="28.54296875" style="378" customWidth="1"/>
    <col min="10243" max="10243" width="28.453125" style="378" customWidth="1"/>
    <col min="10244" max="10244" width="25.6328125" style="378" customWidth="1"/>
    <col min="10245" max="10245" width="45.08984375" style="378" customWidth="1"/>
    <col min="10246" max="10496" width="9.08984375" style="378"/>
    <col min="10497" max="10497" width="73" style="378" customWidth="1"/>
    <col min="10498" max="10498" width="28.54296875" style="378" customWidth="1"/>
    <col min="10499" max="10499" width="28.453125" style="378" customWidth="1"/>
    <col min="10500" max="10500" width="25.6328125" style="378" customWidth="1"/>
    <col min="10501" max="10501" width="45.08984375" style="378" customWidth="1"/>
    <col min="10502" max="10752" width="9.08984375" style="378"/>
    <col min="10753" max="10753" width="73" style="378" customWidth="1"/>
    <col min="10754" max="10754" width="28.54296875" style="378" customWidth="1"/>
    <col min="10755" max="10755" width="28.453125" style="378" customWidth="1"/>
    <col min="10756" max="10756" width="25.6328125" style="378" customWidth="1"/>
    <col min="10757" max="10757" width="45.08984375" style="378" customWidth="1"/>
    <col min="10758" max="11008" width="9.08984375" style="378"/>
    <col min="11009" max="11009" width="73" style="378" customWidth="1"/>
    <col min="11010" max="11010" width="28.54296875" style="378" customWidth="1"/>
    <col min="11011" max="11011" width="28.453125" style="378" customWidth="1"/>
    <col min="11012" max="11012" width="25.6328125" style="378" customWidth="1"/>
    <col min="11013" max="11013" width="45.08984375" style="378" customWidth="1"/>
    <col min="11014" max="11264" width="9.08984375" style="378"/>
    <col min="11265" max="11265" width="73" style="378" customWidth="1"/>
    <col min="11266" max="11266" width="28.54296875" style="378" customWidth="1"/>
    <col min="11267" max="11267" width="28.453125" style="378" customWidth="1"/>
    <col min="11268" max="11268" width="25.6328125" style="378" customWidth="1"/>
    <col min="11269" max="11269" width="45.08984375" style="378" customWidth="1"/>
    <col min="11270" max="11520" width="9.08984375" style="378"/>
    <col min="11521" max="11521" width="73" style="378" customWidth="1"/>
    <col min="11522" max="11522" width="28.54296875" style="378" customWidth="1"/>
    <col min="11523" max="11523" width="28.453125" style="378" customWidth="1"/>
    <col min="11524" max="11524" width="25.6328125" style="378" customWidth="1"/>
    <col min="11525" max="11525" width="45.08984375" style="378" customWidth="1"/>
    <col min="11526" max="11776" width="9.08984375" style="378"/>
    <col min="11777" max="11777" width="73" style="378" customWidth="1"/>
    <col min="11778" max="11778" width="28.54296875" style="378" customWidth="1"/>
    <col min="11779" max="11779" width="28.453125" style="378" customWidth="1"/>
    <col min="11780" max="11780" width="25.6328125" style="378" customWidth="1"/>
    <col min="11781" max="11781" width="45.08984375" style="378" customWidth="1"/>
    <col min="11782" max="12032" width="9.08984375" style="378"/>
    <col min="12033" max="12033" width="73" style="378" customWidth="1"/>
    <col min="12034" max="12034" width="28.54296875" style="378" customWidth="1"/>
    <col min="12035" max="12035" width="28.453125" style="378" customWidth="1"/>
    <col min="12036" max="12036" width="25.6328125" style="378" customWidth="1"/>
    <col min="12037" max="12037" width="45.08984375" style="378" customWidth="1"/>
    <col min="12038" max="12288" width="9.08984375" style="378"/>
    <col min="12289" max="12289" width="73" style="378" customWidth="1"/>
    <col min="12290" max="12290" width="28.54296875" style="378" customWidth="1"/>
    <col min="12291" max="12291" width="28.453125" style="378" customWidth="1"/>
    <col min="12292" max="12292" width="25.6328125" style="378" customWidth="1"/>
    <col min="12293" max="12293" width="45.08984375" style="378" customWidth="1"/>
    <col min="12294" max="12544" width="9.08984375" style="378"/>
    <col min="12545" max="12545" width="73" style="378" customWidth="1"/>
    <col min="12546" max="12546" width="28.54296875" style="378" customWidth="1"/>
    <col min="12547" max="12547" width="28.453125" style="378" customWidth="1"/>
    <col min="12548" max="12548" width="25.6328125" style="378" customWidth="1"/>
    <col min="12549" max="12549" width="45.08984375" style="378" customWidth="1"/>
    <col min="12550" max="12800" width="9.08984375" style="378"/>
    <col min="12801" max="12801" width="73" style="378" customWidth="1"/>
    <col min="12802" max="12802" width="28.54296875" style="378" customWidth="1"/>
    <col min="12803" max="12803" width="28.453125" style="378" customWidth="1"/>
    <col min="12804" max="12804" width="25.6328125" style="378" customWidth="1"/>
    <col min="12805" max="12805" width="45.08984375" style="378" customWidth="1"/>
    <col min="12806" max="13056" width="9.08984375" style="378"/>
    <col min="13057" max="13057" width="73" style="378" customWidth="1"/>
    <col min="13058" max="13058" width="28.54296875" style="378" customWidth="1"/>
    <col min="13059" max="13059" width="28.453125" style="378" customWidth="1"/>
    <col min="13060" max="13060" width="25.6328125" style="378" customWidth="1"/>
    <col min="13061" max="13061" width="45.08984375" style="378" customWidth="1"/>
    <col min="13062" max="13312" width="9.08984375" style="378"/>
    <col min="13313" max="13313" width="73" style="378" customWidth="1"/>
    <col min="13314" max="13314" width="28.54296875" style="378" customWidth="1"/>
    <col min="13315" max="13315" width="28.453125" style="378" customWidth="1"/>
    <col min="13316" max="13316" width="25.6328125" style="378" customWidth="1"/>
    <col min="13317" max="13317" width="45.08984375" style="378" customWidth="1"/>
    <col min="13318" max="13568" width="9.08984375" style="378"/>
    <col min="13569" max="13569" width="73" style="378" customWidth="1"/>
    <col min="13570" max="13570" width="28.54296875" style="378" customWidth="1"/>
    <col min="13571" max="13571" width="28.453125" style="378" customWidth="1"/>
    <col min="13572" max="13572" width="25.6328125" style="378" customWidth="1"/>
    <col min="13573" max="13573" width="45.08984375" style="378" customWidth="1"/>
    <col min="13574" max="13824" width="9.08984375" style="378"/>
    <col min="13825" max="13825" width="73" style="378" customWidth="1"/>
    <col min="13826" max="13826" width="28.54296875" style="378" customWidth="1"/>
    <col min="13827" max="13827" width="28.453125" style="378" customWidth="1"/>
    <col min="13828" max="13828" width="25.6328125" style="378" customWidth="1"/>
    <col min="13829" max="13829" width="45.08984375" style="378" customWidth="1"/>
    <col min="13830" max="14080" width="9.08984375" style="378"/>
    <col min="14081" max="14081" width="73" style="378" customWidth="1"/>
    <col min="14082" max="14082" width="28.54296875" style="378" customWidth="1"/>
    <col min="14083" max="14083" width="28.453125" style="378" customWidth="1"/>
    <col min="14084" max="14084" width="25.6328125" style="378" customWidth="1"/>
    <col min="14085" max="14085" width="45.08984375" style="378" customWidth="1"/>
    <col min="14086" max="14336" width="9.08984375" style="378"/>
    <col min="14337" max="14337" width="73" style="378" customWidth="1"/>
    <col min="14338" max="14338" width="28.54296875" style="378" customWidth="1"/>
    <col min="14339" max="14339" width="28.453125" style="378" customWidth="1"/>
    <col min="14340" max="14340" width="25.6328125" style="378" customWidth="1"/>
    <col min="14341" max="14341" width="45.08984375" style="378" customWidth="1"/>
    <col min="14342" max="14592" width="9.08984375" style="378"/>
    <col min="14593" max="14593" width="73" style="378" customWidth="1"/>
    <col min="14594" max="14594" width="28.54296875" style="378" customWidth="1"/>
    <col min="14595" max="14595" width="28.453125" style="378" customWidth="1"/>
    <col min="14596" max="14596" width="25.6328125" style="378" customWidth="1"/>
    <col min="14597" max="14597" width="45.08984375" style="378" customWidth="1"/>
    <col min="14598" max="14848" width="9.08984375" style="378"/>
    <col min="14849" max="14849" width="73" style="378" customWidth="1"/>
    <col min="14850" max="14850" width="28.54296875" style="378" customWidth="1"/>
    <col min="14851" max="14851" width="28.453125" style="378" customWidth="1"/>
    <col min="14852" max="14852" width="25.6328125" style="378" customWidth="1"/>
    <col min="14853" max="14853" width="45.08984375" style="378" customWidth="1"/>
    <col min="14854" max="15104" width="9.08984375" style="378"/>
    <col min="15105" max="15105" width="73" style="378" customWidth="1"/>
    <col min="15106" max="15106" width="28.54296875" style="378" customWidth="1"/>
    <col min="15107" max="15107" width="28.453125" style="378" customWidth="1"/>
    <col min="15108" max="15108" width="25.6328125" style="378" customWidth="1"/>
    <col min="15109" max="15109" width="45.08984375" style="378" customWidth="1"/>
    <col min="15110" max="15360" width="9.08984375" style="378"/>
    <col min="15361" max="15361" width="73" style="378" customWidth="1"/>
    <col min="15362" max="15362" width="28.54296875" style="378" customWidth="1"/>
    <col min="15363" max="15363" width="28.453125" style="378" customWidth="1"/>
    <col min="15364" max="15364" width="25.6328125" style="378" customWidth="1"/>
    <col min="15365" max="15365" width="45.08984375" style="378" customWidth="1"/>
    <col min="15366" max="15616" width="9.08984375" style="378"/>
    <col min="15617" max="15617" width="73" style="378" customWidth="1"/>
    <col min="15618" max="15618" width="28.54296875" style="378" customWidth="1"/>
    <col min="15619" max="15619" width="28.453125" style="378" customWidth="1"/>
    <col min="15620" max="15620" width="25.6328125" style="378" customWidth="1"/>
    <col min="15621" max="15621" width="45.08984375" style="378" customWidth="1"/>
    <col min="15622" max="15872" width="9.08984375" style="378"/>
    <col min="15873" max="15873" width="73" style="378" customWidth="1"/>
    <col min="15874" max="15874" width="28.54296875" style="378" customWidth="1"/>
    <col min="15875" max="15875" width="28.453125" style="378" customWidth="1"/>
    <col min="15876" max="15876" width="25.6328125" style="378" customWidth="1"/>
    <col min="15877" max="15877" width="45.08984375" style="378" customWidth="1"/>
    <col min="15878" max="16128" width="9.08984375" style="378"/>
    <col min="16129" max="16129" width="73" style="378" customWidth="1"/>
    <col min="16130" max="16130" width="28.54296875" style="378" customWidth="1"/>
    <col min="16131" max="16131" width="28.453125" style="378" customWidth="1"/>
    <col min="16132" max="16132" width="25.6328125" style="378" customWidth="1"/>
    <col min="16133" max="16133" width="45.08984375" style="378" customWidth="1"/>
    <col min="16134" max="16384" width="9.08984375" style="378"/>
  </cols>
  <sheetData>
    <row r="2" spans="1:6" ht="105" customHeight="1"/>
    <row r="3" spans="1:6" ht="34.5" customHeight="1">
      <c r="A3" s="939" t="s">
        <v>179</v>
      </c>
      <c r="B3" s="939"/>
      <c r="C3" s="939"/>
      <c r="D3" s="939"/>
      <c r="E3" s="939"/>
    </row>
    <row r="4" spans="1:6" ht="22.5" customHeight="1">
      <c r="A4" s="940" t="s">
        <v>180</v>
      </c>
      <c r="B4" s="940"/>
      <c r="C4" s="940"/>
      <c r="D4" s="940"/>
      <c r="E4" s="940"/>
    </row>
    <row r="5" spans="1:6" ht="14.25" customHeight="1">
      <c r="A5" s="407"/>
      <c r="B5" s="408"/>
      <c r="C5" s="941" t="str">
        <f>'[2]Содержание прайса'!C1</f>
        <v>Дата обновления 22.03.2017</v>
      </c>
      <c r="D5" s="942"/>
      <c r="E5" s="942"/>
    </row>
    <row r="6" spans="1:6" ht="30" customHeight="1">
      <c r="A6" s="414" t="s">
        <v>17</v>
      </c>
      <c r="B6" s="415"/>
      <c r="C6" s="415" t="s">
        <v>181</v>
      </c>
      <c r="D6" s="415" t="s">
        <v>112</v>
      </c>
      <c r="E6" s="414" t="s">
        <v>182</v>
      </c>
    </row>
    <row r="7" spans="1:6" ht="25.5" customHeight="1">
      <c r="A7" s="943" t="s">
        <v>183</v>
      </c>
      <c r="B7" s="944"/>
      <c r="C7" s="944"/>
      <c r="D7" s="944"/>
      <c r="E7" s="945"/>
      <c r="F7" s="379"/>
    </row>
    <row r="8" spans="1:6" ht="60" customHeight="1">
      <c r="A8" s="380" t="s">
        <v>184</v>
      </c>
      <c r="B8" s="381"/>
      <c r="C8" s="382" t="s">
        <v>185</v>
      </c>
      <c r="D8" s="383">
        <v>2540</v>
      </c>
      <c r="E8" s="384" t="s">
        <v>186</v>
      </c>
    </row>
    <row r="9" spans="1:6" ht="51.75" customHeight="1">
      <c r="A9" s="946" t="s">
        <v>187</v>
      </c>
      <c r="B9" s="947"/>
      <c r="C9" s="382" t="s">
        <v>185</v>
      </c>
      <c r="D9" s="385">
        <v>2450</v>
      </c>
      <c r="E9" s="386" t="s">
        <v>186</v>
      </c>
    </row>
    <row r="10" spans="1:6" ht="51.75" customHeight="1">
      <c r="A10" s="946"/>
      <c r="B10" s="947"/>
      <c r="C10" s="382" t="s">
        <v>185</v>
      </c>
      <c r="D10" s="385">
        <v>2870</v>
      </c>
      <c r="E10" s="386" t="s">
        <v>188</v>
      </c>
    </row>
    <row r="11" spans="1:6" ht="52.5" customHeight="1">
      <c r="A11" s="380" t="s">
        <v>189</v>
      </c>
      <c r="B11" s="947"/>
      <c r="C11" s="382" t="s">
        <v>185</v>
      </c>
      <c r="D11" s="383">
        <v>5350</v>
      </c>
      <c r="E11" s="387" t="s">
        <v>190</v>
      </c>
    </row>
    <row r="12" spans="1:6" ht="52.5" customHeight="1">
      <c r="A12" s="380" t="s">
        <v>191</v>
      </c>
      <c r="B12" s="947"/>
      <c r="C12" s="382" t="s">
        <v>185</v>
      </c>
      <c r="D12" s="383">
        <v>5350</v>
      </c>
      <c r="E12" s="386" t="s">
        <v>192</v>
      </c>
    </row>
    <row r="13" spans="1:6" ht="48" customHeight="1">
      <c r="A13" s="948" t="s">
        <v>193</v>
      </c>
      <c r="B13" s="950"/>
      <c r="C13" s="382" t="s">
        <v>185</v>
      </c>
      <c r="D13" s="383">
        <v>3000</v>
      </c>
      <c r="E13" s="386" t="s">
        <v>188</v>
      </c>
    </row>
    <row r="14" spans="1:6" ht="50.25" customHeight="1">
      <c r="A14" s="949"/>
      <c r="B14" s="951"/>
      <c r="C14" s="382" t="s">
        <v>185</v>
      </c>
      <c r="D14" s="383">
        <v>2580</v>
      </c>
      <c r="E14" s="948" t="s">
        <v>186</v>
      </c>
    </row>
    <row r="15" spans="1:6" ht="60" customHeight="1">
      <c r="A15" s="380" t="s">
        <v>194</v>
      </c>
      <c r="B15" s="960"/>
      <c r="C15" s="382" t="s">
        <v>185</v>
      </c>
      <c r="D15" s="383">
        <v>2720</v>
      </c>
      <c r="E15" s="952"/>
    </row>
    <row r="16" spans="1:6" ht="60" customHeight="1">
      <c r="A16" s="380" t="s">
        <v>195</v>
      </c>
      <c r="B16" s="961"/>
      <c r="C16" s="382" t="s">
        <v>185</v>
      </c>
      <c r="D16" s="383">
        <v>2720</v>
      </c>
      <c r="E16" s="952"/>
    </row>
    <row r="17" spans="1:5" ht="60" customHeight="1">
      <c r="A17" s="380" t="s">
        <v>196</v>
      </c>
      <c r="B17" s="389"/>
      <c r="C17" s="382" t="s">
        <v>185</v>
      </c>
      <c r="D17" s="383">
        <v>2720</v>
      </c>
      <c r="E17" s="949"/>
    </row>
    <row r="18" spans="1:5" ht="48.75" customHeight="1">
      <c r="A18" s="380" t="s">
        <v>197</v>
      </c>
      <c r="B18" s="389"/>
      <c r="C18" s="382"/>
      <c r="D18" s="383">
        <v>1600</v>
      </c>
      <c r="E18" s="388"/>
    </row>
    <row r="19" spans="1:5" ht="60" customHeight="1">
      <c r="A19" s="380" t="s">
        <v>198</v>
      </c>
      <c r="B19" s="381"/>
      <c r="C19" s="382" t="s">
        <v>185</v>
      </c>
      <c r="D19" s="383">
        <v>900</v>
      </c>
      <c r="E19" s="386" t="s">
        <v>192</v>
      </c>
    </row>
    <row r="20" spans="1:5" ht="7.5" customHeight="1">
      <c r="A20" s="390"/>
      <c r="B20" s="391"/>
      <c r="C20" s="391"/>
      <c r="D20" s="391"/>
      <c r="E20" s="390"/>
    </row>
    <row r="21" spans="1:5" ht="25.5" customHeight="1">
      <c r="A21" s="953" t="s">
        <v>199</v>
      </c>
      <c r="B21" s="953"/>
      <c r="C21" s="953"/>
      <c r="D21" s="953"/>
      <c r="E21" s="953"/>
    </row>
    <row r="22" spans="1:5" s="392" customFormat="1" ht="33" customHeight="1">
      <c r="A22" s="937" t="s">
        <v>200</v>
      </c>
      <c r="B22" s="938"/>
      <c r="C22" s="382" t="s">
        <v>185</v>
      </c>
      <c r="D22" s="383">
        <v>2250</v>
      </c>
      <c r="E22" s="386" t="s">
        <v>201</v>
      </c>
    </row>
    <row r="23" spans="1:5" s="392" customFormat="1" ht="27" customHeight="1">
      <c r="A23" s="937"/>
      <c r="B23" s="938"/>
      <c r="C23" s="382" t="s">
        <v>185</v>
      </c>
      <c r="D23" s="383">
        <v>2700</v>
      </c>
      <c r="E23" s="386" t="s">
        <v>202</v>
      </c>
    </row>
    <row r="24" spans="1:5" s="392" customFormat="1" ht="27" customHeight="1">
      <c r="A24" s="937" t="s">
        <v>203</v>
      </c>
      <c r="B24" s="938"/>
      <c r="C24" s="382" t="s">
        <v>185</v>
      </c>
      <c r="D24" s="383">
        <v>2100</v>
      </c>
      <c r="E24" s="386" t="s">
        <v>201</v>
      </c>
    </row>
    <row r="25" spans="1:5" s="392" customFormat="1" ht="27" customHeight="1">
      <c r="A25" s="937"/>
      <c r="B25" s="938"/>
      <c r="C25" s="382" t="s">
        <v>185</v>
      </c>
      <c r="D25" s="383">
        <v>2700</v>
      </c>
      <c r="E25" s="386" t="s">
        <v>202</v>
      </c>
    </row>
    <row r="26" spans="1:5" s="392" customFormat="1" ht="57" customHeight="1">
      <c r="A26" s="393" t="s">
        <v>204</v>
      </c>
      <c r="B26" s="394"/>
      <c r="C26" s="382" t="s">
        <v>185</v>
      </c>
      <c r="D26" s="383">
        <v>8000</v>
      </c>
      <c r="E26" s="386" t="s">
        <v>205</v>
      </c>
    </row>
    <row r="27" spans="1:5" s="392" customFormat="1" ht="22.5" customHeight="1">
      <c r="A27" s="937" t="s">
        <v>206</v>
      </c>
      <c r="B27" s="938"/>
      <c r="C27" s="950" t="s">
        <v>185</v>
      </c>
      <c r="D27" s="955">
        <v>1200</v>
      </c>
      <c r="E27" s="946" t="s">
        <v>205</v>
      </c>
    </row>
    <row r="28" spans="1:5" s="392" customFormat="1" ht="23.25" customHeight="1">
      <c r="A28" s="937"/>
      <c r="B28" s="938"/>
      <c r="C28" s="954"/>
      <c r="D28" s="956"/>
      <c r="E28" s="946"/>
    </row>
    <row r="29" spans="1:5" s="392" customFormat="1" ht="15.75" customHeight="1">
      <c r="A29" s="937"/>
      <c r="B29" s="938"/>
      <c r="C29" s="951"/>
      <c r="D29" s="957"/>
      <c r="E29" s="946"/>
    </row>
    <row r="30" spans="1:5" s="392" customFormat="1" ht="58.5" customHeight="1">
      <c r="A30" s="395" t="s">
        <v>207</v>
      </c>
      <c r="B30" s="382"/>
      <c r="C30" s="382" t="s">
        <v>185</v>
      </c>
      <c r="D30" s="396">
        <v>3300</v>
      </c>
      <c r="E30" s="386" t="s">
        <v>205</v>
      </c>
    </row>
    <row r="31" spans="1:5" s="392" customFormat="1" ht="47.25" customHeight="1">
      <c r="A31" s="395" t="s">
        <v>208</v>
      </c>
      <c r="B31" s="382"/>
      <c r="C31" s="382" t="s">
        <v>185</v>
      </c>
      <c r="D31" s="397">
        <v>550</v>
      </c>
      <c r="E31" s="386" t="s">
        <v>205</v>
      </c>
    </row>
    <row r="32" spans="1:5" s="392" customFormat="1" ht="46.5" customHeight="1">
      <c r="A32" s="395" t="s">
        <v>209</v>
      </c>
      <c r="B32" s="398"/>
      <c r="C32" s="382" t="s">
        <v>185</v>
      </c>
      <c r="D32" s="399">
        <v>1100</v>
      </c>
      <c r="E32" s="386" t="s">
        <v>205</v>
      </c>
    </row>
    <row r="33" spans="1:5" s="392" customFormat="1" ht="57" customHeight="1">
      <c r="A33" s="393" t="s">
        <v>210</v>
      </c>
      <c r="B33" s="389"/>
      <c r="C33" s="382" t="s">
        <v>185</v>
      </c>
      <c r="D33" s="383">
        <v>2500</v>
      </c>
      <c r="E33" s="946" t="s">
        <v>205</v>
      </c>
    </row>
    <row r="34" spans="1:5" s="392" customFormat="1" ht="52.5" customHeight="1">
      <c r="A34" s="393" t="s">
        <v>211</v>
      </c>
      <c r="B34" s="938"/>
      <c r="C34" s="382" t="s">
        <v>185</v>
      </c>
      <c r="D34" s="383">
        <v>3600</v>
      </c>
      <c r="E34" s="946"/>
    </row>
    <row r="35" spans="1:5" s="392" customFormat="1" ht="52.5" customHeight="1">
      <c r="A35" s="393" t="s">
        <v>212</v>
      </c>
      <c r="B35" s="938"/>
      <c r="C35" s="382" t="s">
        <v>185</v>
      </c>
      <c r="D35" s="383">
        <v>11000</v>
      </c>
      <c r="E35" s="946"/>
    </row>
    <row r="36" spans="1:5" s="392" customFormat="1" ht="36.75" customHeight="1">
      <c r="A36" s="937" t="s">
        <v>213</v>
      </c>
      <c r="B36" s="938"/>
      <c r="C36" s="382" t="s">
        <v>185</v>
      </c>
      <c r="D36" s="955">
        <v>1390</v>
      </c>
      <c r="E36" s="386" t="s">
        <v>201</v>
      </c>
    </row>
    <row r="37" spans="1:5" s="392" customFormat="1" ht="27" customHeight="1">
      <c r="A37" s="937"/>
      <c r="B37" s="938"/>
      <c r="C37" s="382" t="s">
        <v>185</v>
      </c>
      <c r="D37" s="957"/>
      <c r="E37" s="386" t="s">
        <v>202</v>
      </c>
    </row>
    <row r="38" spans="1:5" s="392" customFormat="1" ht="33" customHeight="1">
      <c r="A38" s="937" t="s">
        <v>214</v>
      </c>
      <c r="B38" s="938"/>
      <c r="C38" s="382" t="s">
        <v>185</v>
      </c>
      <c r="D38" s="383">
        <v>1200</v>
      </c>
      <c r="E38" s="386" t="s">
        <v>201</v>
      </c>
    </row>
    <row r="39" spans="1:5" s="392" customFormat="1" ht="27" customHeight="1">
      <c r="A39" s="937"/>
      <c r="B39" s="938"/>
      <c r="C39" s="382" t="s">
        <v>185</v>
      </c>
      <c r="D39" s="383">
        <v>1500</v>
      </c>
      <c r="E39" s="386" t="s">
        <v>202</v>
      </c>
    </row>
    <row r="40" spans="1:5" s="392" customFormat="1" ht="31.5" customHeight="1">
      <c r="A40" s="948" t="s">
        <v>215</v>
      </c>
      <c r="B40" s="950"/>
      <c r="C40" s="382" t="s">
        <v>185</v>
      </c>
      <c r="D40" s="383">
        <v>870</v>
      </c>
      <c r="E40" s="386" t="s">
        <v>201</v>
      </c>
    </row>
    <row r="41" spans="1:5" s="392" customFormat="1" ht="31.5" customHeight="1">
      <c r="A41" s="949"/>
      <c r="B41" s="951"/>
      <c r="C41" s="382" t="s">
        <v>185</v>
      </c>
      <c r="D41" s="383">
        <v>1170</v>
      </c>
      <c r="E41" s="386" t="s">
        <v>202</v>
      </c>
    </row>
    <row r="42" spans="1:5" s="392" customFormat="1" ht="54.75" customHeight="1">
      <c r="A42" s="393" t="s">
        <v>216</v>
      </c>
      <c r="B42" s="389"/>
      <c r="C42" s="382" t="s">
        <v>185</v>
      </c>
      <c r="D42" s="383">
        <v>4500</v>
      </c>
      <c r="E42" s="386" t="s">
        <v>205</v>
      </c>
    </row>
    <row r="43" spans="1:5" s="392" customFormat="1" ht="54.75" customHeight="1">
      <c r="A43" s="393" t="s">
        <v>217</v>
      </c>
      <c r="B43" s="389"/>
      <c r="C43" s="382" t="s">
        <v>185</v>
      </c>
      <c r="D43" s="383">
        <v>2300</v>
      </c>
      <c r="E43" s="386" t="s">
        <v>218</v>
      </c>
    </row>
    <row r="44" spans="1:5" s="392" customFormat="1" ht="18.75" customHeight="1">
      <c r="A44" s="962" t="s">
        <v>219</v>
      </c>
      <c r="B44" s="962"/>
      <c r="C44" s="962"/>
      <c r="D44" s="962"/>
      <c r="E44" s="962"/>
    </row>
    <row r="45" spans="1:5" s="392" customFormat="1" ht="26.25" customHeight="1">
      <c r="A45" s="959" t="s">
        <v>220</v>
      </c>
      <c r="B45" s="959"/>
      <c r="C45" s="400" t="s">
        <v>185</v>
      </c>
      <c r="D45" s="401">
        <v>330</v>
      </c>
      <c r="E45" s="402" t="s">
        <v>221</v>
      </c>
    </row>
    <row r="46" spans="1:5" ht="22.5" customHeight="1">
      <c r="A46" s="958" t="s">
        <v>222</v>
      </c>
      <c r="B46" s="958"/>
      <c r="C46" s="403" t="s">
        <v>185</v>
      </c>
      <c r="D46" s="404">
        <v>1050</v>
      </c>
      <c r="E46" s="405" t="s">
        <v>221</v>
      </c>
    </row>
    <row r="47" spans="1:5" ht="22.5" customHeight="1">
      <c r="A47" s="959" t="s">
        <v>223</v>
      </c>
      <c r="B47" s="959"/>
      <c r="C47" s="401" t="s">
        <v>185</v>
      </c>
      <c r="D47" s="406">
        <v>907</v>
      </c>
      <c r="E47" s="402" t="s">
        <v>224</v>
      </c>
    </row>
  </sheetData>
  <mergeCells count="34">
    <mergeCell ref="A46:B46"/>
    <mergeCell ref="A47:B47"/>
    <mergeCell ref="B15:B16"/>
    <mergeCell ref="A38:A39"/>
    <mergeCell ref="B38:B39"/>
    <mergeCell ref="A40:A41"/>
    <mergeCell ref="B40:B41"/>
    <mergeCell ref="A44:E44"/>
    <mergeCell ref="A45:B45"/>
    <mergeCell ref="E27:E29"/>
    <mergeCell ref="E33:E35"/>
    <mergeCell ref="B34:B35"/>
    <mergeCell ref="A36:A37"/>
    <mergeCell ref="B36:B37"/>
    <mergeCell ref="D36:D37"/>
    <mergeCell ref="A24:A25"/>
    <mergeCell ref="B24:B25"/>
    <mergeCell ref="A27:A29"/>
    <mergeCell ref="B27:B29"/>
    <mergeCell ref="C27:C29"/>
    <mergeCell ref="D27:D29"/>
    <mergeCell ref="A22:A23"/>
    <mergeCell ref="B22:B23"/>
    <mergeCell ref="A3:E3"/>
    <mergeCell ref="A4:E4"/>
    <mergeCell ref="C5:E5"/>
    <mergeCell ref="A7:E7"/>
    <mergeCell ref="A9:A10"/>
    <mergeCell ref="B9:B10"/>
    <mergeCell ref="B11:B12"/>
    <mergeCell ref="A13:A14"/>
    <mergeCell ref="B13:B14"/>
    <mergeCell ref="E14:E17"/>
    <mergeCell ref="A21:E21"/>
  </mergeCells>
  <printOptions horizontalCentered="1"/>
  <pageMargins left="0.19685039370078741" right="0.19685039370078741" top="0.19685039370078741" bottom="0.19685039370078741" header="0" footer="0"/>
  <pageSetup paperSize="9" scale="41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2.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>
    <pageSetUpPr fitToPage="1"/>
  </sheetPr>
  <dimension ref="A1:S31"/>
  <sheetViews>
    <sheetView view="pageBreakPreview" zoomScale="90" zoomScaleNormal="75" zoomScaleSheetLayoutView="90" workbookViewId="0">
      <selection activeCell="I16" sqref="I16:L16"/>
    </sheetView>
  </sheetViews>
  <sheetFormatPr defaultRowHeight="13"/>
  <cols>
    <col min="1" max="1" width="55" style="21" customWidth="1"/>
    <col min="2" max="2" width="9.54296875" style="21" customWidth="1"/>
    <col min="3" max="3" width="4.90625" style="21" customWidth="1"/>
    <col min="4" max="4" width="6.08984375" style="22" customWidth="1"/>
    <col min="5" max="5" width="10" style="22" customWidth="1"/>
    <col min="6" max="6" width="8.08984375" style="23" hidden="1" customWidth="1"/>
    <col min="7" max="7" width="10.453125" style="24" hidden="1" customWidth="1"/>
    <col min="8" max="8" width="14.36328125" style="25" bestFit="1" customWidth="1"/>
    <col min="9" max="9" width="13.08984375" style="26" customWidth="1"/>
    <col min="10" max="10" width="1.08984375" style="24" customWidth="1"/>
    <col min="11" max="11" width="13" style="25" customWidth="1"/>
    <col min="12" max="12" width="16.6328125" style="26" customWidth="1"/>
    <col min="15" max="15" width="10.453125" bestFit="1" customWidth="1"/>
  </cols>
  <sheetData>
    <row r="1" spans="1:19" s="19" customFormat="1" ht="100.5" customHeight="1">
      <c r="A1" s="45"/>
      <c r="B1" s="45"/>
      <c r="C1" s="45"/>
      <c r="D1" s="45"/>
      <c r="F1" s="45"/>
      <c r="G1" s="45"/>
      <c r="H1" s="66"/>
      <c r="I1" s="45"/>
      <c r="J1" s="45"/>
      <c r="K1" s="45"/>
      <c r="L1" s="45"/>
    </row>
    <row r="2" spans="1:19" s="27" customFormat="1" ht="17.5">
      <c r="A2" s="48"/>
      <c r="B2" s="46"/>
      <c r="C2" s="46"/>
      <c r="D2" s="46"/>
      <c r="F2" s="46"/>
      <c r="G2" s="46"/>
      <c r="H2" s="51"/>
      <c r="I2" s="46"/>
      <c r="J2" s="46"/>
      <c r="K2" s="46"/>
      <c r="L2" s="46"/>
    </row>
    <row r="3" spans="1:19" s="27" customFormat="1" ht="15">
      <c r="A3" s="49"/>
      <c r="B3" s="47"/>
      <c r="C3" s="47"/>
      <c r="D3" s="47"/>
      <c r="F3" s="47"/>
      <c r="G3" s="47"/>
      <c r="H3" s="50"/>
      <c r="I3" s="47"/>
      <c r="J3" s="47"/>
      <c r="K3" s="47"/>
      <c r="L3" s="47"/>
    </row>
    <row r="4" spans="1:19" s="27" customFormat="1" ht="15">
      <c r="A4" s="52" t="s">
        <v>24</v>
      </c>
      <c r="B4" s="47"/>
      <c r="C4" s="47"/>
      <c r="D4" s="47"/>
      <c r="E4" s="47"/>
      <c r="F4" s="47"/>
      <c r="G4" s="47"/>
      <c r="H4" s="50"/>
      <c r="I4" s="47"/>
      <c r="J4" s="47"/>
      <c r="K4" s="47"/>
      <c r="L4" s="47"/>
    </row>
    <row r="5" spans="1:19" ht="15.5">
      <c r="A5" s="72"/>
      <c r="B5" s="75"/>
      <c r="C5"/>
      <c r="D5"/>
      <c r="E5"/>
      <c r="F5" s="74"/>
      <c r="G5" s="73"/>
      <c r="H5" s="73"/>
      <c r="I5"/>
      <c r="J5"/>
      <c r="K5"/>
      <c r="L5"/>
    </row>
    <row r="6" spans="1:19" s="27" customFormat="1" ht="15">
      <c r="A6" s="52"/>
      <c r="B6" s="47"/>
      <c r="C6" s="47"/>
      <c r="D6" s="47"/>
      <c r="E6" s="47"/>
      <c r="F6" s="47"/>
      <c r="G6" s="47"/>
      <c r="H6" s="50"/>
      <c r="I6" s="47"/>
      <c r="J6" s="47"/>
      <c r="K6" s="47"/>
      <c r="L6" s="47"/>
    </row>
    <row r="7" spans="1:19" s="19" customFormat="1" ht="18.75" customHeight="1">
      <c r="A7" s="667" t="s">
        <v>22</v>
      </c>
      <c r="B7" s="667"/>
      <c r="C7" s="667"/>
      <c r="D7" s="667"/>
      <c r="E7" s="667"/>
      <c r="F7" s="667"/>
      <c r="G7" s="667"/>
      <c r="H7" s="667"/>
      <c r="I7" s="667"/>
      <c r="J7" s="667"/>
      <c r="K7" s="667"/>
      <c r="L7" s="667"/>
      <c r="M7" s="20"/>
      <c r="N7" s="20"/>
      <c r="O7" s="20"/>
      <c r="P7" s="20"/>
      <c r="Q7" s="20"/>
      <c r="R7" s="20"/>
      <c r="S7" s="20"/>
    </row>
    <row r="8" spans="1:19" s="19" customFormat="1" ht="18.75" customHeight="1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20"/>
      <c r="N8" s="20"/>
      <c r="O8" s="20"/>
      <c r="P8" s="20"/>
      <c r="Q8" s="20"/>
      <c r="R8" s="20"/>
      <c r="S8" s="20"/>
    </row>
    <row r="9" spans="1:19" s="19" customFormat="1" ht="15.75" customHeight="1" thickBot="1">
      <c r="A9" s="598" t="s">
        <v>91</v>
      </c>
      <c r="B9" s="598"/>
      <c r="C9" s="598"/>
      <c r="D9" s="598"/>
      <c r="E9" s="598"/>
      <c r="F9" s="598"/>
      <c r="G9" s="598"/>
      <c r="H9" s="598"/>
      <c r="I9" s="598"/>
      <c r="J9" s="598"/>
      <c r="K9" s="598"/>
      <c r="L9" s="598"/>
      <c r="M9" s="20"/>
      <c r="N9" s="20"/>
      <c r="O9" s="20"/>
      <c r="P9" s="20"/>
      <c r="Q9" s="20"/>
      <c r="R9" s="20"/>
      <c r="S9" s="20"/>
    </row>
    <row r="10" spans="1:19" ht="28.5" customHeight="1">
      <c r="A10" s="673" t="s">
        <v>0</v>
      </c>
      <c r="B10" s="606" t="s">
        <v>5</v>
      </c>
      <c r="C10" s="670" t="s">
        <v>13</v>
      </c>
      <c r="D10" s="670"/>
      <c r="E10" s="670"/>
      <c r="F10" s="676" t="s">
        <v>10</v>
      </c>
      <c r="G10" s="676"/>
      <c r="H10" s="677" t="s">
        <v>1</v>
      </c>
      <c r="I10" s="677"/>
      <c r="J10" s="668" t="s">
        <v>11</v>
      </c>
      <c r="K10" s="594"/>
      <c r="L10" s="595"/>
      <c r="N10" s="63"/>
      <c r="O10" s="62"/>
      <c r="P10" s="63"/>
    </row>
    <row r="11" spans="1:19" ht="51" customHeight="1">
      <c r="A11" s="674"/>
      <c r="B11" s="675"/>
      <c r="C11" s="669" t="s">
        <v>2</v>
      </c>
      <c r="D11" s="669"/>
      <c r="E11" s="234" t="s">
        <v>3</v>
      </c>
      <c r="F11" s="235" t="s">
        <v>6</v>
      </c>
      <c r="G11" s="236" t="s">
        <v>4</v>
      </c>
      <c r="H11" s="237" t="s">
        <v>7</v>
      </c>
      <c r="I11" s="238" t="s">
        <v>12</v>
      </c>
      <c r="J11" s="671" t="s">
        <v>7</v>
      </c>
      <c r="K11" s="672"/>
      <c r="L11" s="239" t="s">
        <v>8</v>
      </c>
      <c r="M11" s="29"/>
      <c r="N11" s="63"/>
      <c r="O11" s="63"/>
      <c r="P11" s="64"/>
    </row>
    <row r="12" spans="1:19" ht="93.75" customHeight="1">
      <c r="A12" s="680" t="s">
        <v>32</v>
      </c>
      <c r="B12" s="85">
        <v>0.45</v>
      </c>
      <c r="C12" s="660">
        <v>1180</v>
      </c>
      <c r="D12" s="660"/>
      <c r="E12" s="660">
        <v>1100</v>
      </c>
      <c r="F12" s="39"/>
      <c r="G12" s="661" t="s">
        <v>34</v>
      </c>
      <c r="H12" s="661"/>
      <c r="I12" s="661"/>
      <c r="J12" s="678">
        <v>320</v>
      </c>
      <c r="K12" s="679"/>
      <c r="L12" s="89">
        <f>J12/C12*1000</f>
        <v>271.18644067796612</v>
      </c>
      <c r="N12" s="61"/>
      <c r="O12" s="62"/>
      <c r="P12" s="63"/>
    </row>
    <row r="13" spans="1:19" ht="81" customHeight="1">
      <c r="A13" s="681"/>
      <c r="B13" s="85">
        <v>0.5</v>
      </c>
      <c r="C13" s="660"/>
      <c r="D13" s="660"/>
      <c r="E13" s="660"/>
      <c r="F13" s="86">
        <v>932.2033898305084</v>
      </c>
      <c r="G13" s="661"/>
      <c r="H13" s="661"/>
      <c r="I13" s="661"/>
      <c r="J13" s="663">
        <v>339</v>
      </c>
      <c r="K13" s="664"/>
      <c r="L13" s="90">
        <f>J13/C12*1000</f>
        <v>287.28813559322037</v>
      </c>
      <c r="N13" s="61"/>
      <c r="O13" s="62"/>
      <c r="P13" s="63"/>
    </row>
    <row r="14" spans="1:19" ht="154.5" customHeight="1">
      <c r="A14" s="91" t="s">
        <v>33</v>
      </c>
      <c r="B14" s="39">
        <v>0.5</v>
      </c>
      <c r="C14" s="660">
        <v>1159</v>
      </c>
      <c r="D14" s="660"/>
      <c r="E14" s="39">
        <v>1090</v>
      </c>
      <c r="F14" s="86">
        <v>932.2033898305084</v>
      </c>
      <c r="G14" s="661"/>
      <c r="H14" s="661"/>
      <c r="I14" s="661"/>
      <c r="J14" s="663">
        <v>355</v>
      </c>
      <c r="K14" s="664"/>
      <c r="L14" s="88">
        <f>J14/C14*1000</f>
        <v>306.29853321829165</v>
      </c>
      <c r="N14" s="61"/>
      <c r="O14" s="62"/>
      <c r="P14" s="63"/>
    </row>
    <row r="15" spans="1:19" ht="165.75" customHeight="1">
      <c r="A15" s="91" t="s">
        <v>35</v>
      </c>
      <c r="B15" s="39">
        <v>0.5</v>
      </c>
      <c r="C15" s="660">
        <v>1170</v>
      </c>
      <c r="D15" s="660"/>
      <c r="E15" s="39">
        <v>1100</v>
      </c>
      <c r="F15" s="86">
        <v>932.2033898305084</v>
      </c>
      <c r="G15" s="661"/>
      <c r="H15" s="661"/>
      <c r="I15" s="661"/>
      <c r="J15" s="663">
        <v>336</v>
      </c>
      <c r="K15" s="664"/>
      <c r="L15" s="88">
        <f>J15/C15*1000</f>
        <v>287.17948717948718</v>
      </c>
      <c r="N15" s="61"/>
      <c r="O15" s="62"/>
      <c r="P15" s="63"/>
    </row>
    <row r="16" spans="1:19" ht="25.5" customHeight="1">
      <c r="A16" s="84"/>
      <c r="B16" s="44"/>
      <c r="C16" s="87"/>
      <c r="D16" s="87"/>
      <c r="E16" s="87"/>
      <c r="F16" s="87"/>
      <c r="G16" s="87"/>
      <c r="H16" s="87"/>
      <c r="I16" s="662" t="s">
        <v>23</v>
      </c>
      <c r="J16" s="662"/>
      <c r="K16" s="662"/>
      <c r="L16" s="662"/>
      <c r="N16" s="61"/>
      <c r="O16" s="62"/>
      <c r="P16" s="63"/>
    </row>
    <row r="17" spans="1:15" ht="52.5" customHeight="1">
      <c r="A17" s="666"/>
      <c r="B17" s="666"/>
      <c r="C17" s="666"/>
      <c r="D17" s="666"/>
      <c r="E17" s="666"/>
      <c r="F17" s="666"/>
      <c r="G17" s="666"/>
      <c r="H17" s="666"/>
      <c r="I17" s="666"/>
      <c r="J17" s="666"/>
      <c r="K17" s="666"/>
      <c r="L17" s="666"/>
      <c r="O17" s="28"/>
    </row>
    <row r="18" spans="1:15" ht="26.25" customHeight="1">
      <c r="A18" s="665" t="s">
        <v>36</v>
      </c>
      <c r="B18" s="665"/>
      <c r="C18" s="665"/>
      <c r="D18" s="665"/>
      <c r="E18" s="665"/>
      <c r="F18" s="665"/>
      <c r="G18" s="665"/>
      <c r="H18" s="665"/>
      <c r="I18" s="665"/>
      <c r="J18" s="665"/>
      <c r="K18" s="665"/>
      <c r="L18" s="665"/>
      <c r="O18" s="28"/>
    </row>
    <row r="19" spans="1:15" ht="18.75" customHeight="1">
      <c r="A19" s="610"/>
      <c r="B19" s="610"/>
      <c r="C19" s="610"/>
      <c r="D19" s="610"/>
      <c r="E19" s="610"/>
      <c r="F19" s="610"/>
      <c r="G19" s="610"/>
      <c r="H19" s="610"/>
      <c r="I19" s="610"/>
      <c r="J19" s="610"/>
      <c r="K19" s="610"/>
      <c r="L19" s="610"/>
    </row>
    <row r="20" spans="1:15" ht="13.5" customHeight="1"/>
    <row r="21" spans="1:15" ht="18.75" customHeight="1"/>
    <row r="29" spans="1:15" ht="252.75" customHeight="1"/>
    <row r="31" spans="1:15" ht="290.25" customHeight="1"/>
  </sheetData>
  <mergeCells count="26">
    <mergeCell ref="A19:L19"/>
    <mergeCell ref="A18:L18"/>
    <mergeCell ref="A17:L17"/>
    <mergeCell ref="A7:L7"/>
    <mergeCell ref="J10:L10"/>
    <mergeCell ref="C11:D11"/>
    <mergeCell ref="A9:L9"/>
    <mergeCell ref="C10:E10"/>
    <mergeCell ref="J11:K11"/>
    <mergeCell ref="A10:A11"/>
    <mergeCell ref="B10:B11"/>
    <mergeCell ref="F10:G10"/>
    <mergeCell ref="H10:I10"/>
    <mergeCell ref="J13:K13"/>
    <mergeCell ref="J12:K12"/>
    <mergeCell ref="A12:A13"/>
    <mergeCell ref="C12:D13"/>
    <mergeCell ref="E12:E13"/>
    <mergeCell ref="C14:D14"/>
    <mergeCell ref="G14:I14"/>
    <mergeCell ref="I16:L16"/>
    <mergeCell ref="G12:I13"/>
    <mergeCell ref="J14:K14"/>
    <mergeCell ref="C15:D15"/>
    <mergeCell ref="G15:I15"/>
    <mergeCell ref="J15:K15"/>
  </mergeCells>
  <phoneticPr fontId="0" type="noConversion"/>
  <printOptions horizontalCentered="1"/>
  <pageMargins left="0.35433070866141736" right="0.27559055118110237" top="0.31496062992125984" bottom="0" header="0.59055118110236227" footer="0.23622047244094491"/>
  <pageSetup paperSize="9" scale="62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G37"/>
  <sheetViews>
    <sheetView view="pageBreakPreview" zoomScaleNormal="70" zoomScaleSheetLayoutView="100" workbookViewId="0">
      <selection activeCell="B6" sqref="B6"/>
    </sheetView>
  </sheetViews>
  <sheetFormatPr defaultColWidth="9.08984375" defaultRowHeight="12.5"/>
  <cols>
    <col min="1" max="1" width="6" style="31" customWidth="1"/>
    <col min="2" max="2" width="56" style="31" customWidth="1"/>
    <col min="3" max="3" width="24.453125" style="31" customWidth="1"/>
    <col min="4" max="4" width="11.90625" style="31" customWidth="1"/>
    <col min="5" max="5" width="20.36328125" style="31" customWidth="1"/>
    <col min="6" max="6" width="2.453125" style="31" customWidth="1"/>
    <col min="7" max="16384" width="9.08984375" style="31"/>
  </cols>
  <sheetData>
    <row r="1" spans="1:7" ht="2.25" customHeight="1"/>
    <row r="2" spans="1:7" ht="55.25" customHeight="1">
      <c r="A2" s="33"/>
      <c r="B2" s="45"/>
      <c r="C2" s="66"/>
      <c r="D2" s="92"/>
      <c r="E2" s="92"/>
      <c r="F2" s="45"/>
    </row>
    <row r="3" spans="1:7" s="27" customFormat="1" ht="17.5">
      <c r="B3" s="52"/>
      <c r="C3" s="67"/>
      <c r="D3" s="46"/>
      <c r="E3" s="46"/>
      <c r="F3" s="47"/>
    </row>
    <row r="4" spans="1:7" ht="25.5" customHeight="1">
      <c r="A4" s="33"/>
      <c r="B4" s="48"/>
      <c r="C4" s="68"/>
      <c r="D4" s="47"/>
      <c r="E4" s="47"/>
      <c r="F4" s="46"/>
    </row>
    <row r="5" spans="1:7" ht="15">
      <c r="A5" s="33"/>
      <c r="B5" s="49"/>
      <c r="C5" s="684"/>
      <c r="D5" s="684"/>
      <c r="E5" s="684"/>
      <c r="F5" s="47"/>
    </row>
    <row r="6" spans="1:7" s="19" customFormat="1" ht="15">
      <c r="A6" s="45"/>
      <c r="B6" s="27"/>
      <c r="C6" s="682"/>
      <c r="D6" s="683"/>
      <c r="E6" s="683"/>
      <c r="F6" s="47"/>
    </row>
    <row r="7" spans="1:7" customFormat="1" ht="15.5">
      <c r="A7" s="72"/>
      <c r="B7" s="75"/>
      <c r="E7" s="74"/>
      <c r="F7" s="73"/>
      <c r="G7" s="73"/>
    </row>
    <row r="8" spans="1:7" ht="45.75" customHeight="1">
      <c r="A8" s="33"/>
      <c r="B8" s="33"/>
      <c r="C8" s="33"/>
      <c r="D8" s="33"/>
      <c r="E8" s="33"/>
    </row>
    <row r="9" spans="1:7" ht="17.5">
      <c r="A9" s="712" t="s">
        <v>16</v>
      </c>
      <c r="B9" s="712"/>
      <c r="C9" s="712"/>
      <c r="D9" s="712"/>
      <c r="E9" s="712"/>
    </row>
    <row r="10" spans="1:7" ht="22.5" customHeight="1" thickBot="1">
      <c r="A10" s="53"/>
      <c r="B10" s="54"/>
      <c r="C10" s="54"/>
      <c r="D10" s="54"/>
      <c r="E10" s="126" t="s">
        <v>92</v>
      </c>
    </row>
    <row r="11" spans="1:7" ht="18" customHeight="1">
      <c r="A11" s="719" t="s">
        <v>14</v>
      </c>
      <c r="B11" s="721" t="s">
        <v>17</v>
      </c>
      <c r="C11" s="723" t="s">
        <v>15</v>
      </c>
      <c r="D11" s="685" t="s">
        <v>25</v>
      </c>
      <c r="E11" s="686"/>
    </row>
    <row r="12" spans="1:7" ht="27.5" thickBot="1">
      <c r="A12" s="720"/>
      <c r="B12" s="722"/>
      <c r="C12" s="724"/>
      <c r="D12" s="240" t="s">
        <v>29</v>
      </c>
      <c r="E12" s="241" t="s">
        <v>30</v>
      </c>
    </row>
    <row r="13" spans="1:7" ht="15.9" customHeight="1">
      <c r="A13" s="692" t="s">
        <v>18</v>
      </c>
      <c r="B13" s="694" t="s">
        <v>27</v>
      </c>
      <c r="C13" s="696"/>
      <c r="D13" s="713">
        <v>320</v>
      </c>
      <c r="E13" s="715">
        <v>310</v>
      </c>
    </row>
    <row r="14" spans="1:7" ht="25.5" customHeight="1">
      <c r="A14" s="693"/>
      <c r="B14" s="695"/>
      <c r="C14" s="689"/>
      <c r="D14" s="717"/>
      <c r="E14" s="718"/>
    </row>
    <row r="15" spans="1:7" ht="15.75" customHeight="1">
      <c r="A15" s="698" t="s">
        <v>19</v>
      </c>
      <c r="B15" s="700" t="s">
        <v>93</v>
      </c>
      <c r="C15" s="689"/>
      <c r="D15" s="708">
        <v>380</v>
      </c>
      <c r="E15" s="710">
        <v>345</v>
      </c>
    </row>
    <row r="16" spans="1:7" ht="15.75" customHeight="1" thickBot="1">
      <c r="A16" s="699"/>
      <c r="B16" s="701"/>
      <c r="C16" s="697"/>
      <c r="D16" s="709"/>
      <c r="E16" s="711"/>
    </row>
    <row r="17" spans="1:5" ht="47.25" customHeight="1" thickBot="1">
      <c r="A17" s="58">
        <v>3</v>
      </c>
      <c r="B17" s="55" t="s">
        <v>62</v>
      </c>
      <c r="C17" s="190"/>
      <c r="D17" s="56">
        <v>300</v>
      </c>
      <c r="E17" s="59">
        <v>310</v>
      </c>
    </row>
    <row r="18" spans="1:5" ht="15.9" customHeight="1">
      <c r="A18" s="692">
        <v>4</v>
      </c>
      <c r="B18" s="694" t="s">
        <v>26</v>
      </c>
      <c r="C18" s="696"/>
      <c r="D18" s="713"/>
      <c r="E18" s="715">
        <v>370</v>
      </c>
    </row>
    <row r="19" spans="1:5" ht="15.9" customHeight="1">
      <c r="A19" s="702"/>
      <c r="B19" s="703"/>
      <c r="C19" s="689"/>
      <c r="D19" s="714"/>
      <c r="E19" s="716"/>
    </row>
    <row r="20" spans="1:5" ht="15.9" customHeight="1">
      <c r="A20" s="702"/>
      <c r="B20" s="703"/>
      <c r="C20" s="689"/>
      <c r="D20" s="714"/>
      <c r="E20" s="716"/>
    </row>
    <row r="21" spans="1:5" ht="15.9" customHeight="1">
      <c r="A21" s="282"/>
      <c r="B21" s="55" t="s">
        <v>95</v>
      </c>
      <c r="C21" s="191"/>
      <c r="D21" s="56"/>
      <c r="E21" s="56">
        <v>270</v>
      </c>
    </row>
    <row r="22" spans="1:5" ht="15.9" customHeight="1">
      <c r="A22" s="282">
        <v>5</v>
      </c>
      <c r="B22" s="55" t="s">
        <v>94</v>
      </c>
      <c r="C22" s="191"/>
      <c r="D22" s="56"/>
      <c r="E22" s="56">
        <v>60</v>
      </c>
    </row>
    <row r="23" spans="1:5" s="281" customFormat="1" ht="35.25" customHeight="1">
      <c r="A23" s="702">
        <v>5</v>
      </c>
      <c r="B23" s="703" t="s">
        <v>63</v>
      </c>
      <c r="C23" s="689"/>
      <c r="D23" s="714">
        <v>380</v>
      </c>
      <c r="E23" s="716">
        <v>380</v>
      </c>
    </row>
    <row r="24" spans="1:5" ht="32.25" customHeight="1" thickBot="1">
      <c r="A24" s="693"/>
      <c r="B24" s="695"/>
      <c r="C24" s="689"/>
      <c r="D24" s="717"/>
      <c r="E24" s="718"/>
    </row>
    <row r="25" spans="1:5" ht="15.9" customHeight="1">
      <c r="A25" s="690">
        <v>6</v>
      </c>
      <c r="B25" s="694" t="s">
        <v>64</v>
      </c>
      <c r="C25" s="706"/>
      <c r="D25" s="729">
        <v>420</v>
      </c>
      <c r="E25" s="727">
        <v>490</v>
      </c>
    </row>
    <row r="26" spans="1:5" ht="21" customHeight="1" thickBot="1">
      <c r="A26" s="691"/>
      <c r="B26" s="701"/>
      <c r="C26" s="707"/>
      <c r="D26" s="730"/>
      <c r="E26" s="728"/>
    </row>
    <row r="27" spans="1:5" ht="15.9" customHeight="1">
      <c r="A27" s="687">
        <v>7</v>
      </c>
      <c r="B27" s="725" t="s">
        <v>65</v>
      </c>
      <c r="C27" s="704"/>
      <c r="D27" s="713">
        <v>250</v>
      </c>
      <c r="E27" s="715">
        <v>250</v>
      </c>
    </row>
    <row r="28" spans="1:5" ht="36.75" customHeight="1">
      <c r="A28" s="688"/>
      <c r="B28" s="726"/>
      <c r="C28" s="705"/>
      <c r="D28" s="717"/>
      <c r="E28" s="718"/>
    </row>
    <row r="29" spans="1:5" ht="52.5" customHeight="1" thickBot="1">
      <c r="A29" s="58">
        <v>7</v>
      </c>
      <c r="B29" s="123" t="s">
        <v>66</v>
      </c>
      <c r="C29" s="192"/>
      <c r="D29" s="56">
        <v>210</v>
      </c>
      <c r="E29" s="59">
        <v>210</v>
      </c>
    </row>
    <row r="30" spans="1:5" ht="57.75" customHeight="1" thickBot="1">
      <c r="A30" s="57">
        <v>8</v>
      </c>
      <c r="B30" s="82" t="s">
        <v>67</v>
      </c>
      <c r="C30" s="65"/>
      <c r="D30" s="125" t="s">
        <v>225</v>
      </c>
      <c r="E30" s="124" t="s">
        <v>226</v>
      </c>
    </row>
    <row r="31" spans="1:5" ht="55.5" customHeight="1" thickBot="1">
      <c r="A31" s="57">
        <v>9</v>
      </c>
      <c r="B31" s="83" t="s">
        <v>31</v>
      </c>
      <c r="C31" s="81"/>
      <c r="D31" s="409" t="s">
        <v>225</v>
      </c>
      <c r="E31" s="410" t="s">
        <v>226</v>
      </c>
    </row>
    <row r="32" spans="1:5" ht="55.5" customHeight="1" thickBot="1">
      <c r="A32" s="57">
        <v>10</v>
      </c>
      <c r="B32" s="83" t="s">
        <v>37</v>
      </c>
      <c r="C32" s="81"/>
      <c r="D32" s="56"/>
      <c r="E32" s="56" t="s">
        <v>227</v>
      </c>
    </row>
    <row r="33" spans="1:5" ht="55.5" customHeight="1">
      <c r="A33" s="57">
        <v>11</v>
      </c>
      <c r="B33" s="83" t="s">
        <v>38</v>
      </c>
      <c r="C33" s="81"/>
      <c r="D33" s="93" t="s">
        <v>39</v>
      </c>
      <c r="E33" s="93">
        <v>980</v>
      </c>
    </row>
    <row r="34" spans="1:5" ht="36.75" customHeight="1">
      <c r="A34" s="37"/>
      <c r="B34" s="37"/>
      <c r="C34" s="37"/>
      <c r="D34" s="37"/>
      <c r="E34" s="37"/>
    </row>
    <row r="35" spans="1:5" ht="10.5" customHeight="1">
      <c r="A35" s="37"/>
      <c r="B35" s="37"/>
      <c r="C35" s="37"/>
      <c r="D35" s="37"/>
      <c r="E35" s="37"/>
    </row>
    <row r="36" spans="1:5" ht="14" hidden="1">
      <c r="A36" s="37"/>
      <c r="B36" s="37"/>
      <c r="C36" s="37"/>
      <c r="D36" s="37"/>
      <c r="E36" s="37"/>
    </row>
    <row r="37" spans="1:5" ht="14">
      <c r="B37" s="32"/>
      <c r="C37" s="34"/>
      <c r="D37" s="35"/>
      <c r="E37" s="36"/>
    </row>
  </sheetData>
  <mergeCells count="36">
    <mergeCell ref="D27:D28"/>
    <mergeCell ref="E27:E28"/>
    <mergeCell ref="B27:B28"/>
    <mergeCell ref="E25:E26"/>
    <mergeCell ref="B25:B26"/>
    <mergeCell ref="D25:D26"/>
    <mergeCell ref="D15:D16"/>
    <mergeCell ref="E15:E16"/>
    <mergeCell ref="A9:E9"/>
    <mergeCell ref="A23:A24"/>
    <mergeCell ref="B23:B24"/>
    <mergeCell ref="D18:D20"/>
    <mergeCell ref="E18:E20"/>
    <mergeCell ref="D23:D24"/>
    <mergeCell ref="E23:E24"/>
    <mergeCell ref="D13:D14"/>
    <mergeCell ref="E13:E14"/>
    <mergeCell ref="A11:A12"/>
    <mergeCell ref="B11:B12"/>
    <mergeCell ref="C11:C12"/>
    <mergeCell ref="C6:E6"/>
    <mergeCell ref="C5:E5"/>
    <mergeCell ref="D11:E11"/>
    <mergeCell ref="A27:A28"/>
    <mergeCell ref="C23:C24"/>
    <mergeCell ref="A25:A26"/>
    <mergeCell ref="A13:A14"/>
    <mergeCell ref="B13:B14"/>
    <mergeCell ref="C13:C16"/>
    <mergeCell ref="A15:A16"/>
    <mergeCell ref="B15:B16"/>
    <mergeCell ref="A18:A20"/>
    <mergeCell ref="B18:B20"/>
    <mergeCell ref="C18:C20"/>
    <mergeCell ref="C27:C28"/>
    <mergeCell ref="C25:C26"/>
  </mergeCells>
  <phoneticPr fontId="15" type="noConversion"/>
  <pageMargins left="0.35" right="0.4" top="0.56000000000000005" bottom="0.46" header="0.5" footer="0.18"/>
  <pageSetup paperSize="9" scale="7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CC"/>
  </sheetPr>
  <dimension ref="B1:O69"/>
  <sheetViews>
    <sheetView view="pageBreakPreview" topLeftCell="C1" zoomScaleSheetLayoutView="100" workbookViewId="0">
      <selection activeCell="F2" sqref="F2"/>
    </sheetView>
  </sheetViews>
  <sheetFormatPr defaultColWidth="9.08984375" defaultRowHeight="12.5"/>
  <cols>
    <col min="1" max="1" width="12.08984375" style="31" customWidth="1"/>
    <col min="2" max="2" width="9" style="31" customWidth="1"/>
    <col min="3" max="3" width="82.90625" style="31" customWidth="1"/>
    <col min="4" max="5" width="22.453125" style="31" customWidth="1"/>
    <col min="6" max="16384" width="9.08984375" style="31"/>
  </cols>
  <sheetData>
    <row r="1" spans="2:15" s="19" customFormat="1" ht="69.75" customHeight="1">
      <c r="B1" s="45"/>
      <c r="C1" s="100"/>
      <c r="D1" s="48"/>
      <c r="E1" s="48"/>
      <c r="F1" s="45"/>
      <c r="G1" s="45"/>
      <c r="H1" s="45"/>
      <c r="J1" s="45"/>
      <c r="K1" s="45"/>
      <c r="L1" s="45"/>
      <c r="M1" s="45"/>
    </row>
    <row r="2" spans="2:15" s="27" customFormat="1" ht="17.5">
      <c r="B2" s="48"/>
      <c r="C2" s="51"/>
      <c r="F2" s="174">
        <v>0.3</v>
      </c>
      <c r="G2" s="46"/>
      <c r="H2" s="46"/>
      <c r="J2" s="46"/>
      <c r="K2" s="46"/>
      <c r="L2" s="46"/>
      <c r="M2" s="46"/>
    </row>
    <row r="3" spans="2:15" s="27" customFormat="1" ht="15">
      <c r="B3" s="49"/>
      <c r="C3" s="68"/>
      <c r="F3" s="47"/>
      <c r="G3" s="47"/>
      <c r="H3" s="47"/>
      <c r="J3" s="47"/>
      <c r="K3" s="47"/>
      <c r="L3" s="47"/>
      <c r="M3" s="47"/>
    </row>
    <row r="4" spans="2:15" s="27" customFormat="1" ht="15">
      <c r="C4" s="732" t="s">
        <v>61</v>
      </c>
      <c r="D4" s="732"/>
      <c r="F4" s="47"/>
      <c r="G4" s="47"/>
      <c r="H4" s="47"/>
      <c r="J4" s="47"/>
      <c r="K4" s="47"/>
      <c r="L4" s="47"/>
      <c r="M4" s="47"/>
    </row>
    <row r="5" spans="2:15" s="27" customFormat="1" ht="15">
      <c r="C5" s="50"/>
      <c r="D5" s="47"/>
      <c r="E5" s="121"/>
      <c r="F5" s="47"/>
      <c r="G5" s="47"/>
      <c r="H5" s="47"/>
      <c r="I5" s="50"/>
      <c r="J5" s="47"/>
      <c r="K5" s="47"/>
      <c r="L5" s="47"/>
      <c r="M5" s="47"/>
    </row>
    <row r="6" spans="2:15" customFormat="1" ht="15.5" hidden="1">
      <c r="B6" s="72"/>
      <c r="C6" s="75"/>
      <c r="G6" s="74"/>
      <c r="H6" s="73"/>
      <c r="I6" s="73"/>
    </row>
    <row r="7" spans="2:15" ht="46.5" customHeight="1">
      <c r="B7" s="101"/>
      <c r="C7" s="102"/>
      <c r="D7" s="102"/>
      <c r="E7" s="102"/>
      <c r="F7" s="103"/>
      <c r="G7" s="103"/>
      <c r="H7" s="103"/>
      <c r="I7" s="103"/>
      <c r="J7" s="103"/>
      <c r="K7" s="103"/>
      <c r="L7" s="103"/>
      <c r="M7" s="103"/>
      <c r="N7" s="104"/>
      <c r="O7" s="104"/>
    </row>
    <row r="8" spans="2:15" ht="15">
      <c r="B8" s="733" t="s">
        <v>60</v>
      </c>
      <c r="C8" s="733"/>
      <c r="D8" s="733"/>
      <c r="E8" s="733"/>
    </row>
    <row r="9" spans="2:15" ht="14" thickBot="1">
      <c r="B9" s="734" t="s">
        <v>80</v>
      </c>
      <c r="C9" s="735"/>
      <c r="D9" s="735"/>
      <c r="E9" s="735"/>
    </row>
    <row r="10" spans="2:15" ht="18" thickBot="1">
      <c r="B10" s="242" t="s">
        <v>44</v>
      </c>
      <c r="C10" s="243" t="s">
        <v>45</v>
      </c>
      <c r="D10" s="244" t="s">
        <v>96</v>
      </c>
      <c r="E10" s="244" t="s">
        <v>97</v>
      </c>
    </row>
    <row r="11" spans="2:15" ht="14" thickBot="1">
      <c r="B11" s="105">
        <v>1</v>
      </c>
      <c r="C11" s="106" t="s">
        <v>47</v>
      </c>
      <c r="D11" s="107">
        <v>740</v>
      </c>
      <c r="E11" s="107">
        <f>D11-(D11*F2)</f>
        <v>518</v>
      </c>
    </row>
    <row r="12" spans="2:15" ht="14" thickBot="1">
      <c r="B12" s="108">
        <v>2</v>
      </c>
      <c r="C12" s="109" t="s">
        <v>48</v>
      </c>
      <c r="D12" s="110">
        <v>145</v>
      </c>
      <c r="E12" s="107">
        <f>D12-(D12*F2)</f>
        <v>101.5</v>
      </c>
    </row>
    <row r="13" spans="2:15" ht="14" thickBot="1">
      <c r="B13" s="105">
        <v>3</v>
      </c>
      <c r="C13" s="109" t="s">
        <v>46</v>
      </c>
      <c r="D13" s="110">
        <v>115</v>
      </c>
      <c r="E13" s="107">
        <f>D13-(D13*F2)</f>
        <v>80.5</v>
      </c>
    </row>
    <row r="14" spans="2:15" ht="14" thickBot="1">
      <c r="B14" s="108">
        <v>4</v>
      </c>
      <c r="C14" s="109" t="s">
        <v>49</v>
      </c>
      <c r="D14" s="110">
        <v>140</v>
      </c>
      <c r="E14" s="107">
        <f>D14-(D14*F2)</f>
        <v>98</v>
      </c>
    </row>
    <row r="15" spans="2:15" ht="14" thickBot="1">
      <c r="B15" s="105">
        <v>5</v>
      </c>
      <c r="C15" s="109" t="s">
        <v>101</v>
      </c>
      <c r="D15" s="110">
        <v>1180</v>
      </c>
      <c r="E15" s="107">
        <f>D15-(D15*F2)</f>
        <v>826</v>
      </c>
      <c r="F15" s="120"/>
    </row>
    <row r="16" spans="2:15" ht="14" thickBot="1">
      <c r="B16" s="108">
        <v>6</v>
      </c>
      <c r="C16" s="111" t="s">
        <v>102</v>
      </c>
      <c r="D16" s="110">
        <v>710</v>
      </c>
      <c r="E16" s="107">
        <f>D16-(D16*F2)</f>
        <v>497</v>
      </c>
    </row>
    <row r="17" spans="2:5" ht="14" thickBot="1">
      <c r="B17" s="105">
        <v>7</v>
      </c>
      <c r="C17" s="109" t="s">
        <v>51</v>
      </c>
      <c r="D17" s="110">
        <v>170</v>
      </c>
      <c r="E17" s="107">
        <f>D17-D17*F2</f>
        <v>119</v>
      </c>
    </row>
    <row r="18" spans="2:5" ht="14" thickBot="1">
      <c r="B18" s="108">
        <v>8</v>
      </c>
      <c r="C18" s="112" t="s">
        <v>52</v>
      </c>
      <c r="D18" s="110">
        <v>325</v>
      </c>
      <c r="E18" s="107">
        <f>D18-(D18*F2)</f>
        <v>227.5</v>
      </c>
    </row>
    <row r="19" spans="2:5" ht="14" thickBot="1">
      <c r="B19" s="105">
        <v>9</v>
      </c>
      <c r="C19" s="112" t="s">
        <v>53</v>
      </c>
      <c r="D19" s="110">
        <v>330</v>
      </c>
      <c r="E19" s="107">
        <f>D19-(D19*F2)</f>
        <v>231</v>
      </c>
    </row>
    <row r="20" spans="2:5" ht="14" thickBot="1">
      <c r="B20" s="108">
        <v>10</v>
      </c>
      <c r="C20" s="109" t="s">
        <v>54</v>
      </c>
      <c r="D20" s="110">
        <v>385</v>
      </c>
      <c r="E20" s="107">
        <f>D20-(D20*F2)</f>
        <v>269.5</v>
      </c>
    </row>
    <row r="21" spans="2:5" ht="14" thickBot="1">
      <c r="B21" s="105">
        <v>11</v>
      </c>
      <c r="C21" s="112" t="s">
        <v>55</v>
      </c>
      <c r="D21" s="110">
        <v>135</v>
      </c>
      <c r="E21" s="107">
        <f>D21-(D21*F2)</f>
        <v>94.5</v>
      </c>
    </row>
    <row r="22" spans="2:5" ht="14" thickBot="1">
      <c r="B22" s="108">
        <v>12</v>
      </c>
      <c r="C22" s="112" t="s">
        <v>56</v>
      </c>
      <c r="D22" s="110">
        <v>210</v>
      </c>
      <c r="E22" s="107">
        <f>D22-(D22*F2)</f>
        <v>147</v>
      </c>
    </row>
    <row r="23" spans="2:5" ht="14" thickBot="1">
      <c r="B23" s="105">
        <v>13</v>
      </c>
      <c r="C23" s="109" t="s">
        <v>57</v>
      </c>
      <c r="D23" s="110">
        <v>1080</v>
      </c>
      <c r="E23" s="107">
        <f>D23-(D23*F2)</f>
        <v>756</v>
      </c>
    </row>
    <row r="24" spans="2:5" ht="14" thickBot="1">
      <c r="B24" s="108">
        <v>14</v>
      </c>
      <c r="C24" s="109" t="s">
        <v>58</v>
      </c>
      <c r="D24" s="110">
        <v>365</v>
      </c>
      <c r="E24" s="107">
        <f>D24-(D24*F2)</f>
        <v>255.5</v>
      </c>
    </row>
    <row r="25" spans="2:5" ht="13.5">
      <c r="B25" s="105">
        <v>15</v>
      </c>
      <c r="C25" s="109" t="s">
        <v>59</v>
      </c>
      <c r="D25" s="110">
        <v>1450</v>
      </c>
      <c r="E25" s="107"/>
    </row>
    <row r="26" spans="2:5" ht="14" thickBot="1">
      <c r="B26" s="108">
        <v>16</v>
      </c>
      <c r="C26" s="109" t="s">
        <v>75</v>
      </c>
      <c r="D26" s="113">
        <v>740</v>
      </c>
      <c r="E26" s="113"/>
    </row>
    <row r="27" spans="2:5" ht="13.5">
      <c r="B27" s="373"/>
      <c r="C27" s="374"/>
      <c r="D27" s="375"/>
      <c r="E27" s="375"/>
    </row>
    <row r="28" spans="2:5" ht="15">
      <c r="B28" s="283" t="s">
        <v>76</v>
      </c>
      <c r="C28" s="114"/>
      <c r="D28" s="114"/>
      <c r="E28" s="114"/>
    </row>
    <row r="29" spans="2:5" ht="13.5">
      <c r="B29" s="115"/>
      <c r="C29" s="115"/>
      <c r="D29" s="115"/>
      <c r="E29" s="122"/>
    </row>
    <row r="30" spans="2:5" ht="13">
      <c r="B30" s="116"/>
      <c r="C30" s="116"/>
      <c r="D30" s="116"/>
      <c r="E30" s="116"/>
    </row>
    <row r="31" spans="2:5" ht="15">
      <c r="B31" s="733" t="s">
        <v>98</v>
      </c>
      <c r="C31" s="733"/>
      <c r="D31" s="733"/>
      <c r="E31" s="733"/>
    </row>
    <row r="32" spans="2:5" ht="14" thickBot="1">
      <c r="B32" s="734" t="s">
        <v>80</v>
      </c>
      <c r="C32" s="735"/>
      <c r="D32" s="735"/>
      <c r="E32" s="735"/>
    </row>
    <row r="33" spans="2:5" ht="18" thickBot="1">
      <c r="B33" s="242" t="s">
        <v>44</v>
      </c>
      <c r="C33" s="243" t="s">
        <v>45</v>
      </c>
      <c r="D33" s="244" t="s">
        <v>99</v>
      </c>
      <c r="E33" s="244" t="s">
        <v>100</v>
      </c>
    </row>
    <row r="34" spans="2:5" ht="14" thickBot="1">
      <c r="B34" s="105">
        <v>1</v>
      </c>
      <c r="C34" s="106" t="s">
        <v>47</v>
      </c>
      <c r="D34" s="107">
        <v>495</v>
      </c>
      <c r="E34" s="107">
        <v>545</v>
      </c>
    </row>
    <row r="35" spans="2:5" ht="14" thickBot="1">
      <c r="B35" s="108">
        <v>2</v>
      </c>
      <c r="C35" s="109" t="s">
        <v>103</v>
      </c>
      <c r="D35" s="110">
        <v>150</v>
      </c>
      <c r="E35" s="107">
        <v>150</v>
      </c>
    </row>
    <row r="36" spans="2:5" ht="14" thickBot="1">
      <c r="B36" s="105">
        <v>3</v>
      </c>
      <c r="C36" s="109" t="s">
        <v>104</v>
      </c>
      <c r="D36" s="110">
        <v>62</v>
      </c>
      <c r="E36" s="107">
        <v>66</v>
      </c>
    </row>
    <row r="37" spans="2:5" ht="14" thickBot="1">
      <c r="B37" s="108">
        <v>4</v>
      </c>
      <c r="C37" s="109" t="s">
        <v>49</v>
      </c>
      <c r="D37" s="110">
        <v>90</v>
      </c>
      <c r="E37" s="107">
        <v>95</v>
      </c>
    </row>
    <row r="38" spans="2:5" ht="14" thickBot="1">
      <c r="B38" s="105">
        <v>5</v>
      </c>
      <c r="C38" s="109" t="s">
        <v>171</v>
      </c>
      <c r="D38" s="110">
        <v>90</v>
      </c>
      <c r="E38" s="107">
        <v>95</v>
      </c>
    </row>
    <row r="39" spans="2:5" ht="14" thickBot="1">
      <c r="B39" s="108">
        <v>6</v>
      </c>
      <c r="C39" s="111" t="s">
        <v>50</v>
      </c>
      <c r="D39" s="110">
        <v>270</v>
      </c>
      <c r="E39" s="107">
        <v>283</v>
      </c>
    </row>
    <row r="40" spans="2:5" ht="14" thickBot="1">
      <c r="B40" s="105">
        <v>7</v>
      </c>
      <c r="C40" s="109" t="s">
        <v>51</v>
      </c>
      <c r="D40" s="110">
        <v>173</v>
      </c>
      <c r="E40" s="107">
        <v>180</v>
      </c>
    </row>
    <row r="41" spans="2:5" ht="14" thickBot="1">
      <c r="B41" s="108">
        <v>8</v>
      </c>
      <c r="C41" s="109" t="s">
        <v>105</v>
      </c>
      <c r="D41" s="110">
        <v>105</v>
      </c>
      <c r="E41" s="107">
        <v>110</v>
      </c>
    </row>
    <row r="42" spans="2:5" ht="14" thickBot="1">
      <c r="B42" s="105">
        <v>9</v>
      </c>
      <c r="C42" s="112" t="s">
        <v>52</v>
      </c>
      <c r="D42" s="110">
        <v>340</v>
      </c>
      <c r="E42" s="107">
        <v>360</v>
      </c>
    </row>
    <row r="43" spans="2:5" ht="14" thickBot="1">
      <c r="B43" s="108">
        <v>10</v>
      </c>
      <c r="C43" s="112" t="s">
        <v>172</v>
      </c>
      <c r="D43" s="110">
        <v>214</v>
      </c>
      <c r="E43" s="107">
        <v>228</v>
      </c>
    </row>
    <row r="44" spans="2:5" ht="14" thickBot="1">
      <c r="B44" s="105">
        <v>11</v>
      </c>
      <c r="C44" s="112" t="s">
        <v>173</v>
      </c>
      <c r="D44" s="110">
        <v>214</v>
      </c>
      <c r="E44" s="107">
        <v>228</v>
      </c>
    </row>
    <row r="45" spans="2:5" ht="14" thickBot="1">
      <c r="B45" s="108">
        <v>12</v>
      </c>
      <c r="C45" s="112" t="s">
        <v>174</v>
      </c>
      <c r="D45" s="110">
        <v>85</v>
      </c>
      <c r="E45" s="107">
        <v>90</v>
      </c>
    </row>
    <row r="46" spans="2:5" ht="14" thickBot="1">
      <c r="B46" s="105">
        <v>13</v>
      </c>
      <c r="C46" s="109" t="s">
        <v>57</v>
      </c>
      <c r="D46" s="110">
        <v>597</v>
      </c>
      <c r="E46" s="107">
        <v>655</v>
      </c>
    </row>
    <row r="47" spans="2:5" ht="13.5">
      <c r="B47" s="108">
        <v>14</v>
      </c>
      <c r="C47" s="109" t="s">
        <v>175</v>
      </c>
      <c r="D47" s="110">
        <v>200</v>
      </c>
      <c r="E47" s="107">
        <v>215</v>
      </c>
    </row>
    <row r="48" spans="2:5" ht="13">
      <c r="B48" s="116"/>
      <c r="C48" s="116"/>
      <c r="D48" s="116"/>
      <c r="E48" s="116"/>
    </row>
    <row r="49" spans="2:5" ht="13">
      <c r="B49" s="117"/>
      <c r="C49" s="116"/>
      <c r="D49" s="116"/>
      <c r="E49" s="116"/>
    </row>
    <row r="50" spans="2:5" ht="13">
      <c r="B50" s="117"/>
      <c r="C50" s="116"/>
      <c r="D50" s="116"/>
      <c r="E50" s="116"/>
    </row>
    <row r="51" spans="2:5" ht="13">
      <c r="B51" s="117"/>
      <c r="C51" s="116"/>
      <c r="D51" s="116"/>
      <c r="E51" s="116"/>
    </row>
    <row r="52" spans="2:5" ht="13">
      <c r="B52" s="117"/>
      <c r="C52" s="117"/>
      <c r="D52" s="117"/>
      <c r="E52" s="117"/>
    </row>
    <row r="53" spans="2:5" ht="13">
      <c r="B53" s="117"/>
      <c r="C53" s="117"/>
      <c r="D53" s="117"/>
      <c r="E53" s="117"/>
    </row>
    <row r="54" spans="2:5" ht="13">
      <c r="B54" s="117"/>
      <c r="C54" s="117"/>
      <c r="D54" s="117"/>
      <c r="E54" s="117"/>
    </row>
    <row r="55" spans="2:5" ht="13">
      <c r="B55" s="117"/>
      <c r="C55" s="116"/>
      <c r="D55" s="116"/>
      <c r="E55" s="116"/>
    </row>
    <row r="56" spans="2:5" ht="13">
      <c r="B56" s="117"/>
      <c r="C56" s="116"/>
      <c r="D56" s="116"/>
      <c r="E56" s="116"/>
    </row>
    <row r="57" spans="2:5" ht="13">
      <c r="B57" s="117"/>
      <c r="C57" s="116"/>
      <c r="D57" s="116"/>
      <c r="E57" s="116"/>
    </row>
    <row r="58" spans="2:5" ht="13">
      <c r="B58" s="117"/>
      <c r="C58" s="116"/>
      <c r="D58" s="116"/>
      <c r="E58" s="116"/>
    </row>
    <row r="59" spans="2:5" ht="13">
      <c r="B59" s="117"/>
      <c r="C59" s="116"/>
      <c r="D59" s="116"/>
      <c r="E59" s="116"/>
    </row>
    <row r="60" spans="2:5" ht="13">
      <c r="B60" s="117"/>
      <c r="C60" s="116"/>
      <c r="D60" s="116"/>
      <c r="E60" s="116"/>
    </row>
    <row r="61" spans="2:5" ht="13">
      <c r="B61" s="117"/>
      <c r="C61" s="116"/>
      <c r="D61" s="116"/>
      <c r="E61" s="116"/>
    </row>
    <row r="62" spans="2:5" ht="13">
      <c r="B62" s="117"/>
      <c r="C62" s="116"/>
      <c r="D62" s="116"/>
      <c r="E62" s="116"/>
    </row>
    <row r="63" spans="2:5" ht="13">
      <c r="B63" s="117"/>
      <c r="C63" s="116"/>
      <c r="D63" s="116"/>
      <c r="E63" s="116"/>
    </row>
    <row r="64" spans="2:5" ht="13">
      <c r="B64" s="117"/>
      <c r="C64" s="116"/>
      <c r="D64" s="116"/>
      <c r="E64" s="116"/>
    </row>
    <row r="65" spans="2:5" ht="13">
      <c r="B65" s="118"/>
      <c r="C65" s="119"/>
      <c r="D65" s="116"/>
      <c r="E65" s="116"/>
    </row>
    <row r="66" spans="2:5" ht="13">
      <c r="B66" s="118"/>
      <c r="C66" s="119"/>
      <c r="D66" s="116"/>
      <c r="E66" s="116"/>
    </row>
    <row r="67" spans="2:5">
      <c r="B67" s="736"/>
      <c r="C67" s="736"/>
      <c r="D67" s="736"/>
      <c r="E67" s="736"/>
    </row>
    <row r="68" spans="2:5" ht="13">
      <c r="B68" s="116"/>
      <c r="C68" s="116"/>
      <c r="D68" s="116"/>
      <c r="E68" s="116"/>
    </row>
    <row r="69" spans="2:5">
      <c r="B69" s="731"/>
      <c r="C69" s="731"/>
      <c r="D69" s="731"/>
      <c r="E69" s="731"/>
    </row>
  </sheetData>
  <mergeCells count="7">
    <mergeCell ref="B69:E69"/>
    <mergeCell ref="C4:D4"/>
    <mergeCell ref="B8:E8"/>
    <mergeCell ref="B9:E9"/>
    <mergeCell ref="B67:E67"/>
    <mergeCell ref="B31:E31"/>
    <mergeCell ref="B32:E32"/>
  </mergeCells>
  <pageMargins left="0.25" right="0.25" top="0.75" bottom="0.75" header="0.3" footer="0.3"/>
  <pageSetup paperSize="9" scale="64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view="pageBreakPreview" zoomScale="75" zoomScaleNormal="75" zoomScaleSheetLayoutView="75" workbookViewId="0">
      <selection activeCell="D13" sqref="D13:I18"/>
    </sheetView>
  </sheetViews>
  <sheetFormatPr defaultRowHeight="13"/>
  <cols>
    <col min="1" max="1" width="32.54296875" style="21" customWidth="1"/>
    <col min="2" max="2" width="53.453125" style="21" customWidth="1"/>
    <col min="3" max="3" width="10.54296875" style="537" customWidth="1"/>
    <col min="4" max="4" width="6.08984375" style="22" customWidth="1"/>
    <col min="5" max="5" width="11.90625" style="22" customWidth="1"/>
    <col min="6" max="6" width="8.08984375" style="23" hidden="1" customWidth="1"/>
    <col min="7" max="7" width="10.453125" style="24" hidden="1" customWidth="1"/>
    <col min="8" max="8" width="17.54296875" style="25" customWidth="1"/>
    <col min="9" max="9" width="14.36328125" style="26" customWidth="1"/>
    <col min="10" max="10" width="1.36328125" customWidth="1"/>
    <col min="12" max="12" width="10.453125" bestFit="1" customWidth="1"/>
  </cols>
  <sheetData>
    <row r="1" spans="1:16" ht="3" customHeight="1"/>
    <row r="2" spans="1:16" ht="8.25" customHeight="1"/>
    <row r="3" spans="1:16" s="19" customFormat="1" ht="79.5" customHeight="1">
      <c r="A3" s="45"/>
      <c r="B3" s="45"/>
      <c r="C3" s="538"/>
      <c r="D3" s="45"/>
      <c r="E3" s="750"/>
      <c r="F3" s="750"/>
      <c r="G3" s="750"/>
      <c r="H3" s="750"/>
      <c r="I3" s="750"/>
    </row>
    <row r="4" spans="1:16" s="27" customFormat="1" ht="17.399999999999999" customHeight="1">
      <c r="A4" s="48"/>
      <c r="B4" s="46"/>
      <c r="C4" s="539"/>
      <c r="D4" s="46"/>
      <c r="E4" s="751"/>
      <c r="F4" s="751"/>
      <c r="G4" s="751"/>
      <c r="H4" s="751"/>
      <c r="I4" s="751"/>
    </row>
    <row r="5" spans="1:16" s="27" customFormat="1" ht="16.25" customHeight="1">
      <c r="A5" s="49"/>
      <c r="B5" s="47"/>
      <c r="C5" s="540"/>
      <c r="D5" s="47"/>
      <c r="E5" s="752"/>
      <c r="F5" s="752"/>
      <c r="G5" s="752"/>
      <c r="H5" s="752"/>
      <c r="I5" s="752"/>
    </row>
    <row r="6" spans="1:16" s="27" customFormat="1" ht="14.25" customHeight="1">
      <c r="A6" s="52"/>
      <c r="B6" s="47"/>
      <c r="C6" s="540"/>
      <c r="D6" s="47"/>
      <c r="E6" s="752"/>
      <c r="F6" s="752"/>
      <c r="G6" s="752"/>
      <c r="H6" s="752"/>
      <c r="I6" s="752"/>
    </row>
    <row r="7" spans="1:16" ht="15.5">
      <c r="A7" s="72"/>
      <c r="B7" s="75"/>
      <c r="C7" s="541"/>
      <c r="D7"/>
      <c r="E7"/>
      <c r="F7" s="74"/>
      <c r="G7" s="73"/>
      <c r="H7" s="73"/>
      <c r="I7"/>
    </row>
    <row r="8" spans="1:16" s="27" customFormat="1" ht="77.25" customHeight="1">
      <c r="A8" s="52"/>
      <c r="B8" s="47"/>
      <c r="C8" s="540"/>
      <c r="D8" s="47"/>
      <c r="E8" s="47"/>
      <c r="F8" s="47"/>
      <c r="G8" s="47"/>
      <c r="H8" s="50"/>
      <c r="I8" s="71"/>
    </row>
    <row r="9" spans="1:16" s="19" customFormat="1" ht="27.75" customHeight="1">
      <c r="A9" s="592" t="s">
        <v>79</v>
      </c>
      <c r="B9" s="592"/>
      <c r="C9" s="592"/>
      <c r="D9" s="592"/>
      <c r="E9" s="592"/>
      <c r="F9" s="592"/>
      <c r="G9" s="592"/>
      <c r="H9" s="592"/>
      <c r="I9" s="592"/>
      <c r="J9" s="20"/>
      <c r="K9" s="20"/>
      <c r="L9" s="20"/>
      <c r="M9" s="20"/>
      <c r="N9" s="20"/>
      <c r="O9" s="20"/>
      <c r="P9" s="20"/>
    </row>
    <row r="10" spans="1:16" s="19" customFormat="1" ht="18.75" customHeight="1">
      <c r="A10" s="176"/>
      <c r="B10" s="176"/>
      <c r="C10" s="542"/>
      <c r="D10" s="176"/>
      <c r="E10" s="176"/>
      <c r="F10" s="176"/>
      <c r="G10" s="176"/>
      <c r="H10" s="176"/>
      <c r="I10" s="176"/>
      <c r="J10" s="20"/>
      <c r="K10" s="20"/>
      <c r="L10" s="20"/>
      <c r="M10" s="20"/>
      <c r="N10" s="20"/>
      <c r="O10" s="20"/>
      <c r="P10" s="20"/>
    </row>
    <row r="11" spans="1:16" s="19" customFormat="1" ht="15.75" customHeight="1">
      <c r="A11" s="754" t="s">
        <v>78</v>
      </c>
      <c r="B11" s="754"/>
      <c r="C11" s="754"/>
      <c r="D11" s="754"/>
      <c r="E11" s="754"/>
      <c r="F11" s="754"/>
      <c r="G11" s="754"/>
      <c r="H11" s="754"/>
      <c r="I11" s="754"/>
      <c r="J11" s="20"/>
      <c r="K11" s="20"/>
      <c r="L11" s="20"/>
      <c r="M11" s="20"/>
      <c r="N11" s="20"/>
      <c r="O11" s="20"/>
      <c r="P11" s="20"/>
    </row>
    <row r="12" spans="1:16" s="19" customFormat="1" ht="15.75" customHeight="1">
      <c r="A12" s="755" t="s">
        <v>176</v>
      </c>
      <c r="B12" s="756"/>
      <c r="C12" s="756"/>
      <c r="D12" s="756"/>
      <c r="E12" s="756"/>
      <c r="F12" s="756"/>
      <c r="G12" s="756"/>
      <c r="H12" s="756"/>
      <c r="I12" s="757"/>
      <c r="J12" s="20"/>
      <c r="K12" s="20"/>
      <c r="L12" s="20"/>
      <c r="M12" s="20"/>
      <c r="N12" s="20"/>
      <c r="O12" s="20"/>
      <c r="P12" s="20"/>
    </row>
    <row r="13" spans="1:16" ht="16.5" customHeight="1">
      <c r="A13" s="247" t="s">
        <v>1</v>
      </c>
      <c r="B13" s="412" t="s">
        <v>83</v>
      </c>
      <c r="C13" s="543">
        <v>30</v>
      </c>
      <c r="D13" s="743"/>
      <c r="E13" s="743"/>
      <c r="F13" s="743"/>
      <c r="G13" s="743"/>
      <c r="H13" s="743"/>
      <c r="I13" s="743"/>
      <c r="K13" s="30"/>
      <c r="L13" s="28"/>
    </row>
    <row r="14" spans="1:16" ht="50.25" customHeight="1">
      <c r="A14" s="247" t="s">
        <v>81</v>
      </c>
      <c r="B14" s="552" t="s">
        <v>84</v>
      </c>
      <c r="C14" s="543">
        <v>37</v>
      </c>
      <c r="D14" s="743"/>
      <c r="E14" s="743"/>
      <c r="F14" s="743"/>
      <c r="G14" s="743"/>
      <c r="H14" s="743"/>
      <c r="I14" s="743"/>
      <c r="J14" s="29"/>
      <c r="K14" s="29"/>
      <c r="L14" s="29"/>
      <c r="M14" s="29"/>
    </row>
    <row r="15" spans="1:16" ht="20.25" customHeight="1">
      <c r="A15" s="742" t="s">
        <v>82</v>
      </c>
      <c r="B15" s="553" t="s">
        <v>85</v>
      </c>
      <c r="C15" s="543">
        <v>42</v>
      </c>
      <c r="D15" s="743"/>
      <c r="E15" s="743"/>
      <c r="F15" s="743"/>
      <c r="G15" s="743"/>
      <c r="H15" s="743"/>
      <c r="I15" s="743"/>
      <c r="K15" s="30"/>
      <c r="L15" s="28"/>
      <c r="M15" s="30"/>
    </row>
    <row r="16" spans="1:16" ht="34.25" customHeight="1">
      <c r="A16" s="742"/>
      <c r="B16" s="552" t="s">
        <v>86</v>
      </c>
      <c r="C16" s="543">
        <v>62</v>
      </c>
      <c r="D16" s="743"/>
      <c r="E16" s="743"/>
      <c r="F16" s="743"/>
      <c r="G16" s="743"/>
      <c r="H16" s="743"/>
      <c r="I16" s="743"/>
      <c r="K16" s="30"/>
      <c r="L16" s="28"/>
      <c r="M16" s="30"/>
    </row>
    <row r="17" spans="1:13" ht="21.75" customHeight="1">
      <c r="A17" s="742"/>
      <c r="B17" s="553" t="s">
        <v>87</v>
      </c>
      <c r="C17" s="543">
        <v>62</v>
      </c>
      <c r="D17" s="743"/>
      <c r="E17" s="743"/>
      <c r="F17" s="743"/>
      <c r="G17" s="743"/>
      <c r="H17" s="743"/>
      <c r="I17" s="743"/>
      <c r="K17" s="30"/>
      <c r="L17" s="28"/>
      <c r="M17" s="30"/>
    </row>
    <row r="18" spans="1:13" ht="34.5" customHeight="1">
      <c r="A18" s="742"/>
      <c r="B18" s="552" t="s">
        <v>88</v>
      </c>
      <c r="C18" s="543">
        <v>63</v>
      </c>
      <c r="D18" s="743"/>
      <c r="E18" s="743"/>
      <c r="F18" s="743"/>
      <c r="G18" s="743"/>
      <c r="H18" s="743"/>
      <c r="I18" s="743"/>
      <c r="K18" s="30"/>
      <c r="L18" s="28"/>
      <c r="M18" s="30"/>
    </row>
    <row r="19" spans="1:13" ht="30" customHeight="1">
      <c r="A19" s="376"/>
      <c r="B19" s="554"/>
      <c r="C19" s="544"/>
      <c r="D19" s="411"/>
      <c r="E19" s="411"/>
      <c r="F19" s="411"/>
      <c r="G19" s="411"/>
      <c r="H19" s="411"/>
      <c r="I19" s="411"/>
      <c r="K19" s="30"/>
      <c r="L19" s="28"/>
      <c r="M19" s="30"/>
    </row>
    <row r="20" spans="1:13" ht="30" customHeight="1">
      <c r="A20" s="534"/>
      <c r="B20" s="555"/>
      <c r="C20" s="545"/>
      <c r="D20" s="535"/>
      <c r="E20" s="535"/>
      <c r="F20" s="535"/>
      <c r="G20" s="535"/>
      <c r="H20" s="535"/>
      <c r="I20" s="536"/>
      <c r="K20" s="30"/>
      <c r="L20" s="28"/>
      <c r="M20" s="30"/>
    </row>
    <row r="21" spans="1:13" ht="21" customHeight="1">
      <c r="A21" s="758" t="s">
        <v>177</v>
      </c>
      <c r="B21" s="759"/>
      <c r="C21" s="759"/>
      <c r="D21" s="759"/>
      <c r="E21" s="759"/>
      <c r="F21" s="759"/>
      <c r="G21" s="759"/>
      <c r="H21" s="759"/>
      <c r="I21" s="760"/>
      <c r="K21" s="30"/>
      <c r="L21" s="28"/>
      <c r="M21" s="30"/>
    </row>
    <row r="22" spans="1:13" ht="18" customHeight="1">
      <c r="A22" s="247" t="s">
        <v>1</v>
      </c>
      <c r="B22" s="412" t="s">
        <v>83</v>
      </c>
      <c r="C22" s="543">
        <v>34</v>
      </c>
      <c r="D22" s="743"/>
      <c r="E22" s="743"/>
      <c r="F22" s="743"/>
      <c r="G22" s="743"/>
      <c r="H22" s="743"/>
      <c r="I22" s="743"/>
      <c r="K22" s="30"/>
      <c r="L22" s="28"/>
    </row>
    <row r="23" spans="1:13" ht="47.25" customHeight="1">
      <c r="A23" s="761" t="s">
        <v>81</v>
      </c>
      <c r="B23" s="552" t="s">
        <v>84</v>
      </c>
      <c r="C23" s="543">
        <v>60</v>
      </c>
      <c r="D23" s="743"/>
      <c r="E23" s="743"/>
      <c r="F23" s="743"/>
      <c r="G23" s="743"/>
      <c r="H23" s="743"/>
      <c r="I23" s="743"/>
      <c r="J23" s="29"/>
      <c r="K23" s="29"/>
      <c r="L23" s="29"/>
      <c r="M23" s="29"/>
    </row>
    <row r="24" spans="1:13" ht="23.25" customHeight="1">
      <c r="A24" s="762"/>
      <c r="B24" s="552" t="s">
        <v>319</v>
      </c>
      <c r="C24" s="543">
        <v>75</v>
      </c>
      <c r="D24" s="743"/>
      <c r="E24" s="743"/>
      <c r="F24" s="743"/>
      <c r="G24" s="743"/>
      <c r="H24" s="743"/>
      <c r="I24" s="743"/>
      <c r="J24" s="29"/>
      <c r="K24" s="29"/>
      <c r="L24" s="29"/>
      <c r="M24" s="29"/>
    </row>
    <row r="25" spans="1:13" ht="20.25" customHeight="1">
      <c r="A25" s="763"/>
      <c r="B25" s="552" t="s">
        <v>318</v>
      </c>
      <c r="C25" s="543">
        <v>76</v>
      </c>
      <c r="D25" s="743"/>
      <c r="E25" s="743"/>
      <c r="F25" s="743"/>
      <c r="G25" s="743"/>
      <c r="H25" s="743"/>
      <c r="I25" s="743"/>
      <c r="J25" s="29"/>
      <c r="K25" s="29"/>
      <c r="L25" s="29"/>
      <c r="M25" s="29"/>
    </row>
    <row r="26" spans="1:13" ht="20.25" customHeight="1">
      <c r="A26" s="742" t="s">
        <v>82</v>
      </c>
      <c r="B26" s="553" t="s">
        <v>85</v>
      </c>
      <c r="C26" s="543">
        <v>79</v>
      </c>
      <c r="D26" s="743"/>
      <c r="E26" s="743"/>
      <c r="F26" s="743"/>
      <c r="G26" s="743"/>
      <c r="H26" s="743"/>
      <c r="I26" s="743"/>
      <c r="K26" s="30"/>
      <c r="L26" s="28"/>
      <c r="M26" s="30"/>
    </row>
    <row r="27" spans="1:13" ht="28.25" customHeight="1">
      <c r="A27" s="742"/>
      <c r="B27" s="552" t="s">
        <v>86</v>
      </c>
      <c r="C27" s="543">
        <v>110</v>
      </c>
      <c r="D27" s="743"/>
      <c r="E27" s="743"/>
      <c r="F27" s="743"/>
      <c r="G27" s="743"/>
      <c r="H27" s="743"/>
      <c r="I27" s="743"/>
      <c r="K27" s="30"/>
      <c r="L27" s="28"/>
      <c r="M27" s="30"/>
    </row>
    <row r="28" spans="1:13" ht="16.5" customHeight="1">
      <c r="A28" s="742"/>
      <c r="B28" s="553" t="s">
        <v>87</v>
      </c>
      <c r="C28" s="543">
        <v>110</v>
      </c>
      <c r="D28" s="743"/>
      <c r="E28" s="743"/>
      <c r="F28" s="743"/>
      <c r="G28" s="743"/>
      <c r="H28" s="743"/>
      <c r="I28" s="743"/>
      <c r="K28" s="30"/>
      <c r="L28" s="28"/>
      <c r="M28" s="30"/>
    </row>
    <row r="29" spans="1:13" ht="30" customHeight="1">
      <c r="A29" s="742"/>
      <c r="B29" s="552" t="s">
        <v>88</v>
      </c>
      <c r="C29" s="543">
        <v>110</v>
      </c>
      <c r="D29" s="743"/>
      <c r="E29" s="743"/>
      <c r="F29" s="743"/>
      <c r="G29" s="743"/>
      <c r="H29" s="743"/>
      <c r="I29" s="743"/>
      <c r="K29" s="30"/>
      <c r="L29" s="28"/>
      <c r="M29" s="30"/>
    </row>
    <row r="30" spans="1:13" ht="30" customHeight="1">
      <c r="A30" s="376"/>
      <c r="B30" s="554"/>
      <c r="C30" s="544"/>
      <c r="D30" s="411"/>
      <c r="E30" s="411"/>
      <c r="F30" s="411"/>
      <c r="G30" s="411"/>
      <c r="H30" s="411"/>
      <c r="I30" s="411"/>
      <c r="K30" s="30"/>
      <c r="L30" s="28"/>
      <c r="M30" s="30"/>
    </row>
    <row r="31" spans="1:13" ht="18.75" customHeight="1">
      <c r="A31" s="245"/>
      <c r="B31" s="178"/>
      <c r="C31" s="546"/>
      <c r="D31" s="246"/>
      <c r="E31" s="246"/>
      <c r="F31" s="193"/>
      <c r="G31" s="194"/>
      <c r="H31" s="198"/>
      <c r="I31" s="413"/>
      <c r="K31" s="30"/>
      <c r="L31" s="28"/>
    </row>
    <row r="32" spans="1:13" ht="21" customHeight="1">
      <c r="A32" s="758" t="s">
        <v>178</v>
      </c>
      <c r="B32" s="759"/>
      <c r="C32" s="759"/>
      <c r="D32" s="759"/>
      <c r="E32" s="759"/>
      <c r="F32" s="759"/>
      <c r="G32" s="759"/>
      <c r="H32" s="759"/>
      <c r="I32" s="760"/>
      <c r="K32" s="30"/>
      <c r="L32" s="28"/>
      <c r="M32" s="30"/>
    </row>
    <row r="33" spans="1:13" ht="16.5" customHeight="1">
      <c r="A33" s="247" t="s">
        <v>1</v>
      </c>
      <c r="B33" s="412" t="s">
        <v>83</v>
      </c>
      <c r="C33" s="543">
        <v>37</v>
      </c>
      <c r="D33" s="743"/>
      <c r="E33" s="743"/>
      <c r="F33" s="743"/>
      <c r="G33" s="743"/>
      <c r="H33" s="743"/>
      <c r="I33" s="743"/>
      <c r="K33" s="30"/>
      <c r="L33" s="28"/>
    </row>
    <row r="34" spans="1:13" ht="41" customHeight="1">
      <c r="A34" s="761" t="s">
        <v>81</v>
      </c>
      <c r="B34" s="552" t="s">
        <v>84</v>
      </c>
      <c r="C34" s="543">
        <v>67</v>
      </c>
      <c r="D34" s="743"/>
      <c r="E34" s="743"/>
      <c r="F34" s="743"/>
      <c r="G34" s="743"/>
      <c r="H34" s="743"/>
      <c r="I34" s="743"/>
      <c r="J34" s="29"/>
      <c r="K34" s="29"/>
      <c r="L34" s="29"/>
      <c r="M34" s="29"/>
    </row>
    <row r="35" spans="1:13" ht="23.25" customHeight="1">
      <c r="A35" s="762"/>
      <c r="B35" s="552" t="s">
        <v>319</v>
      </c>
      <c r="C35" s="543">
        <v>80</v>
      </c>
      <c r="D35" s="743"/>
      <c r="E35" s="743"/>
      <c r="F35" s="743"/>
      <c r="G35" s="743"/>
      <c r="H35" s="743"/>
      <c r="I35" s="743"/>
      <c r="J35" s="29"/>
      <c r="K35" s="29"/>
      <c r="L35" s="29"/>
      <c r="M35" s="29"/>
    </row>
    <row r="36" spans="1:13" ht="20.25" customHeight="1">
      <c r="A36" s="763"/>
      <c r="B36" s="552" t="s">
        <v>318</v>
      </c>
      <c r="C36" s="543">
        <v>82</v>
      </c>
      <c r="D36" s="743"/>
      <c r="E36" s="743"/>
      <c r="F36" s="743"/>
      <c r="G36" s="743"/>
      <c r="H36" s="743"/>
      <c r="I36" s="743"/>
      <c r="J36" s="29"/>
      <c r="K36" s="29"/>
      <c r="L36" s="29"/>
      <c r="M36" s="29"/>
    </row>
    <row r="37" spans="1:13" ht="20.25" customHeight="1">
      <c r="A37" s="742" t="s">
        <v>82</v>
      </c>
      <c r="B37" s="553" t="s">
        <v>85</v>
      </c>
      <c r="C37" s="543">
        <v>87</v>
      </c>
      <c r="D37" s="743"/>
      <c r="E37" s="743"/>
      <c r="F37" s="743"/>
      <c r="G37" s="743"/>
      <c r="H37" s="743"/>
      <c r="I37" s="743"/>
      <c r="K37" s="30"/>
      <c r="L37" s="28"/>
      <c r="M37" s="30"/>
    </row>
    <row r="38" spans="1:13" ht="28.25" customHeight="1">
      <c r="A38" s="742"/>
      <c r="B38" s="552" t="s">
        <v>86</v>
      </c>
      <c r="C38" s="543">
        <v>122</v>
      </c>
      <c r="D38" s="743"/>
      <c r="E38" s="743"/>
      <c r="F38" s="743"/>
      <c r="G38" s="743"/>
      <c r="H38" s="743"/>
      <c r="I38" s="743"/>
      <c r="K38" s="30"/>
      <c r="L38" s="28"/>
      <c r="M38" s="30"/>
    </row>
    <row r="39" spans="1:13" ht="16.5" customHeight="1">
      <c r="A39" s="742"/>
      <c r="B39" s="553" t="s">
        <v>87</v>
      </c>
      <c r="C39" s="543">
        <v>122</v>
      </c>
      <c r="D39" s="743"/>
      <c r="E39" s="743"/>
      <c r="F39" s="743"/>
      <c r="G39" s="743"/>
      <c r="H39" s="743"/>
      <c r="I39" s="743"/>
      <c r="K39" s="30"/>
      <c r="L39" s="28"/>
      <c r="M39" s="30"/>
    </row>
    <row r="40" spans="1:13" ht="30" customHeight="1">
      <c r="A40" s="742"/>
      <c r="B40" s="552" t="s">
        <v>88</v>
      </c>
      <c r="C40" s="543">
        <v>122</v>
      </c>
      <c r="D40" s="743"/>
      <c r="E40" s="743"/>
      <c r="F40" s="743"/>
      <c r="G40" s="743"/>
      <c r="H40" s="743"/>
      <c r="I40" s="743"/>
      <c r="K40" s="30"/>
      <c r="L40" s="28"/>
      <c r="M40" s="30"/>
    </row>
    <row r="41" spans="1:13" ht="30" customHeight="1">
      <c r="A41" s="376"/>
      <c r="B41" s="554"/>
      <c r="C41" s="544"/>
      <c r="D41" s="411"/>
      <c r="E41" s="411"/>
      <c r="F41" s="411"/>
      <c r="G41" s="411"/>
      <c r="H41" s="411"/>
      <c r="I41" s="411"/>
      <c r="K41" s="30"/>
      <c r="L41" s="28"/>
      <c r="M41" s="30"/>
    </row>
    <row r="42" spans="1:13" ht="16.5" customHeight="1">
      <c r="A42" s="753"/>
      <c r="B42" s="753"/>
      <c r="C42" s="546"/>
      <c r="D42" s="246"/>
      <c r="E42" s="246"/>
      <c r="F42" s="193"/>
      <c r="G42" s="194"/>
      <c r="H42" s="200"/>
      <c r="I42" s="199"/>
      <c r="K42" s="30"/>
      <c r="L42" s="28"/>
      <c r="M42" s="30"/>
    </row>
    <row r="43" spans="1:13" ht="14.4" hidden="1" customHeight="1">
      <c r="A43" s="245"/>
      <c r="B43" s="182"/>
      <c r="C43" s="546"/>
      <c r="D43" s="246"/>
      <c r="E43" s="246"/>
      <c r="F43" s="193"/>
      <c r="G43" s="194"/>
      <c r="H43" s="195"/>
      <c r="I43" s="199"/>
      <c r="K43" s="30"/>
      <c r="L43" s="28"/>
      <c r="M43" s="30"/>
    </row>
    <row r="44" spans="1:13" ht="14.25" customHeight="1">
      <c r="A44" s="245"/>
      <c r="B44" s="182"/>
      <c r="C44" s="546"/>
      <c r="D44" s="246"/>
      <c r="E44" s="246"/>
      <c r="F44" s="193"/>
      <c r="G44" s="194"/>
      <c r="H44" s="198"/>
      <c r="I44" s="199"/>
      <c r="L44" s="28"/>
    </row>
    <row r="45" spans="1:13" ht="16.5" hidden="1" customHeight="1">
      <c r="A45" s="737"/>
      <c r="B45" s="178"/>
      <c r="C45" s="738"/>
      <c r="D45" s="738"/>
      <c r="E45" s="738"/>
      <c r="F45" s="193"/>
      <c r="G45" s="194"/>
      <c r="H45" s="200"/>
      <c r="I45" s="196"/>
      <c r="L45" s="28"/>
    </row>
    <row r="46" spans="1:13" ht="16.5" hidden="1" customHeight="1">
      <c r="A46" s="737"/>
      <c r="B46" s="182"/>
      <c r="C46" s="738"/>
      <c r="D46" s="738"/>
      <c r="E46" s="738"/>
      <c r="F46" s="193"/>
      <c r="G46" s="194"/>
      <c r="H46" s="200"/>
      <c r="I46" s="196"/>
      <c r="L46" s="28"/>
    </row>
    <row r="47" spans="1:13" ht="16.5" hidden="1" customHeight="1">
      <c r="A47" s="737"/>
      <c r="B47" s="182"/>
      <c r="C47" s="738"/>
      <c r="D47" s="738"/>
      <c r="E47" s="738"/>
      <c r="F47" s="193"/>
      <c r="G47" s="194"/>
      <c r="H47" s="200"/>
      <c r="I47" s="196"/>
      <c r="L47" s="28"/>
    </row>
    <row r="48" spans="1:13" ht="16.5" hidden="1" customHeight="1">
      <c r="A48" s="737"/>
      <c r="B48" s="182"/>
      <c r="C48" s="738"/>
      <c r="D48" s="738"/>
      <c r="E48" s="738"/>
      <c r="F48" s="193"/>
      <c r="G48" s="194"/>
      <c r="H48" s="195"/>
      <c r="I48" s="196"/>
      <c r="L48" s="28"/>
    </row>
    <row r="49" spans="1:13" ht="16.5" hidden="1" customHeight="1">
      <c r="A49" s="737"/>
      <c r="B49" s="182"/>
      <c r="C49" s="738"/>
      <c r="D49" s="738"/>
      <c r="E49" s="738"/>
      <c r="F49" s="193"/>
      <c r="G49" s="194"/>
      <c r="H49" s="195"/>
      <c r="I49" s="196"/>
      <c r="L49" s="28"/>
    </row>
    <row r="50" spans="1:13" ht="16.5" hidden="1" customHeight="1" thickBot="1">
      <c r="A50" s="737"/>
      <c r="B50" s="182"/>
      <c r="C50" s="738"/>
      <c r="D50" s="738"/>
      <c r="E50" s="738"/>
      <c r="F50" s="193"/>
      <c r="G50" s="194"/>
      <c r="H50" s="195"/>
      <c r="I50" s="196"/>
      <c r="L50" s="28"/>
    </row>
    <row r="51" spans="1:13" ht="16.5" hidden="1" customHeight="1">
      <c r="A51" s="737"/>
      <c r="B51" s="182"/>
      <c r="C51" s="738"/>
      <c r="D51" s="738"/>
      <c r="E51" s="738"/>
      <c r="F51" s="193"/>
      <c r="G51" s="194"/>
      <c r="H51" s="195"/>
      <c r="I51" s="196"/>
      <c r="L51" s="28"/>
    </row>
    <row r="52" spans="1:13" ht="16.5" hidden="1" customHeight="1">
      <c r="A52" s="737"/>
      <c r="B52" s="182"/>
      <c r="C52" s="738"/>
      <c r="D52" s="738"/>
      <c r="E52" s="738"/>
      <c r="F52" s="193"/>
      <c r="G52" s="194"/>
      <c r="H52" s="195"/>
      <c r="I52" s="196"/>
      <c r="L52" s="28"/>
    </row>
    <row r="53" spans="1:13" ht="16.5" hidden="1" customHeight="1" thickBot="1">
      <c r="A53" s="737"/>
      <c r="B53" s="182"/>
      <c r="C53" s="738"/>
      <c r="D53" s="738"/>
      <c r="E53" s="738"/>
      <c r="F53" s="193"/>
      <c r="G53" s="194"/>
      <c r="H53" s="195"/>
      <c r="I53" s="196"/>
      <c r="L53" s="28"/>
    </row>
    <row r="54" spans="1:13" ht="16.5" hidden="1" customHeight="1" thickBot="1">
      <c r="A54" s="739"/>
      <c r="B54" s="739"/>
      <c r="C54" s="739"/>
      <c r="D54" s="739"/>
      <c r="E54" s="739"/>
      <c r="F54" s="739"/>
      <c r="G54" s="739"/>
      <c r="H54" s="739"/>
      <c r="I54" s="739"/>
      <c r="L54" s="28"/>
    </row>
    <row r="55" spans="1:13" ht="16.5" hidden="1" customHeight="1" thickBot="1">
      <c r="A55" s="737"/>
      <c r="B55" s="182"/>
      <c r="C55" s="738"/>
      <c r="D55" s="738"/>
      <c r="E55" s="738"/>
      <c r="F55" s="193"/>
      <c r="G55" s="194"/>
      <c r="H55" s="195"/>
      <c r="I55" s="196"/>
      <c r="L55" s="28"/>
    </row>
    <row r="56" spans="1:13" ht="16.5" hidden="1" customHeight="1" thickBot="1">
      <c r="A56" s="737"/>
      <c r="B56" s="182"/>
      <c r="C56" s="738"/>
      <c r="D56" s="738"/>
      <c r="E56" s="738"/>
      <c r="F56" s="193"/>
      <c r="G56" s="194"/>
      <c r="H56" s="195"/>
      <c r="I56" s="196"/>
      <c r="L56" s="28"/>
    </row>
    <row r="57" spans="1:13" ht="16.5" hidden="1" customHeight="1" thickBot="1">
      <c r="A57" s="737"/>
      <c r="B57" s="182"/>
      <c r="C57" s="738"/>
      <c r="D57" s="738"/>
      <c r="E57" s="738"/>
      <c r="F57" s="193"/>
      <c r="G57" s="194"/>
      <c r="H57" s="195"/>
      <c r="I57" s="196"/>
      <c r="L57" s="28"/>
    </row>
    <row r="58" spans="1:13" ht="16.5" customHeight="1">
      <c r="A58" s="737"/>
      <c r="B58" s="182"/>
      <c r="C58" s="738"/>
      <c r="D58" s="738"/>
      <c r="E58" s="738"/>
      <c r="F58" s="193"/>
      <c r="G58" s="194"/>
      <c r="H58" s="195"/>
      <c r="I58" s="196"/>
      <c r="L58" s="28"/>
    </row>
    <row r="59" spans="1:13" ht="16.5" customHeight="1">
      <c r="A59" s="737"/>
      <c r="B59" s="182"/>
      <c r="C59" s="738"/>
      <c r="D59" s="738"/>
      <c r="E59" s="738"/>
      <c r="F59" s="193"/>
      <c r="G59" s="194"/>
      <c r="H59" s="195"/>
      <c r="I59" s="196"/>
      <c r="L59" s="28"/>
    </row>
    <row r="60" spans="1:13" ht="16.5" customHeight="1">
      <c r="A60" s="737"/>
      <c r="B60" s="182"/>
      <c r="C60" s="738"/>
      <c r="D60" s="738"/>
      <c r="E60" s="738"/>
      <c r="F60" s="193"/>
      <c r="G60" s="194"/>
      <c r="H60" s="195"/>
      <c r="I60" s="196"/>
      <c r="L60" s="28"/>
    </row>
    <row r="61" spans="1:13" ht="16.5" customHeight="1">
      <c r="A61" s="737"/>
      <c r="B61" s="182"/>
      <c r="C61" s="738"/>
      <c r="D61" s="738"/>
      <c r="E61" s="738"/>
      <c r="F61" s="193"/>
      <c r="G61" s="194"/>
      <c r="H61" s="195"/>
      <c r="I61" s="196"/>
      <c r="L61" s="28"/>
    </row>
    <row r="62" spans="1:13" ht="16.5" customHeight="1">
      <c r="A62" s="737"/>
      <c r="B62" s="182"/>
      <c r="C62" s="738"/>
      <c r="D62" s="738"/>
      <c r="E62" s="738"/>
      <c r="F62" s="193"/>
      <c r="G62" s="194"/>
      <c r="H62" s="195"/>
      <c r="I62" s="196"/>
      <c r="L62" s="28"/>
    </row>
    <row r="63" spans="1:13" ht="16.5" customHeight="1">
      <c r="A63" s="737"/>
      <c r="B63" s="182"/>
      <c r="C63" s="738"/>
      <c r="D63" s="738"/>
      <c r="E63" s="738"/>
      <c r="F63" s="201"/>
      <c r="G63" s="201"/>
      <c r="H63" s="202"/>
      <c r="I63" s="203"/>
      <c r="L63" s="28"/>
    </row>
    <row r="64" spans="1:13" ht="16.5" customHeight="1">
      <c r="A64" s="737"/>
      <c r="B64" s="182"/>
      <c r="C64" s="738"/>
      <c r="D64" s="738"/>
      <c r="E64" s="738"/>
      <c r="F64" s="193"/>
      <c r="G64" s="194"/>
      <c r="H64" s="195"/>
      <c r="I64" s="203"/>
      <c r="K64" s="30"/>
      <c r="L64" s="28"/>
      <c r="M64" s="30"/>
    </row>
    <row r="65" spans="1:12" ht="16.5" customHeight="1">
      <c r="A65" s="737"/>
      <c r="B65" s="182"/>
      <c r="C65" s="738"/>
      <c r="D65" s="738"/>
      <c r="E65" s="738"/>
      <c r="F65" s="193"/>
      <c r="G65" s="194"/>
      <c r="H65" s="204"/>
      <c r="I65" s="203"/>
      <c r="L65" s="28"/>
    </row>
    <row r="66" spans="1:12" ht="16.5" customHeight="1">
      <c r="A66" s="740"/>
      <c r="B66" s="182"/>
      <c r="C66" s="738"/>
      <c r="D66" s="738"/>
      <c r="E66" s="738"/>
      <c r="F66" s="193"/>
      <c r="G66" s="194"/>
      <c r="H66" s="204"/>
      <c r="I66" s="203"/>
      <c r="L66" s="28"/>
    </row>
    <row r="67" spans="1:12" ht="16.5" customHeight="1">
      <c r="A67" s="740"/>
      <c r="B67" s="182"/>
      <c r="C67" s="738"/>
      <c r="D67" s="738"/>
      <c r="E67" s="738"/>
      <c r="F67" s="193"/>
      <c r="G67" s="194"/>
      <c r="H67" s="204"/>
      <c r="I67" s="203"/>
      <c r="L67" s="28"/>
    </row>
    <row r="68" spans="1:12" ht="16.5" customHeight="1">
      <c r="A68" s="740"/>
      <c r="B68" s="182"/>
      <c r="C68" s="738"/>
      <c r="D68" s="738"/>
      <c r="E68" s="738"/>
      <c r="F68" s="193"/>
      <c r="G68" s="194"/>
      <c r="H68" s="204"/>
      <c r="I68" s="203"/>
      <c r="L68" s="28"/>
    </row>
    <row r="69" spans="1:12" ht="16.5" customHeight="1">
      <c r="A69" s="737"/>
      <c r="B69" s="182"/>
      <c r="C69" s="738"/>
      <c r="D69" s="738"/>
      <c r="E69" s="738"/>
      <c r="F69" s="193"/>
      <c r="G69" s="194"/>
      <c r="H69" s="200"/>
      <c r="I69" s="196"/>
      <c r="L69" s="28"/>
    </row>
    <row r="70" spans="1:12" ht="16.5" customHeight="1">
      <c r="A70" s="737"/>
      <c r="B70" s="182"/>
      <c r="C70" s="738"/>
      <c r="D70" s="738"/>
      <c r="E70" s="738"/>
      <c r="F70" s="193"/>
      <c r="G70" s="194"/>
      <c r="H70" s="200"/>
      <c r="I70" s="196"/>
      <c r="L70" s="28"/>
    </row>
    <row r="71" spans="1:12" ht="16.5" customHeight="1">
      <c r="A71" s="737"/>
      <c r="B71" s="182"/>
      <c r="C71" s="738"/>
      <c r="D71" s="738"/>
      <c r="E71" s="738"/>
      <c r="F71" s="193"/>
      <c r="G71" s="194"/>
      <c r="H71" s="200"/>
      <c r="I71" s="196"/>
      <c r="L71" s="28"/>
    </row>
    <row r="72" spans="1:12" ht="16.5" customHeight="1">
      <c r="A72" s="737"/>
      <c r="B72" s="182"/>
      <c r="C72" s="738"/>
      <c r="D72" s="738"/>
      <c r="E72" s="738"/>
      <c r="F72" s="193"/>
      <c r="G72" s="194"/>
      <c r="H72" s="200"/>
      <c r="I72" s="196"/>
      <c r="L72" s="28"/>
    </row>
    <row r="73" spans="1:12" ht="16.5" customHeight="1">
      <c r="A73" s="737"/>
      <c r="B73" s="182"/>
      <c r="C73" s="738"/>
      <c r="D73" s="738"/>
      <c r="E73" s="738"/>
      <c r="F73" s="193"/>
      <c r="G73" s="194"/>
      <c r="H73" s="197"/>
      <c r="I73" s="196"/>
      <c r="L73" s="28"/>
    </row>
    <row r="74" spans="1:12" ht="16.5" customHeight="1">
      <c r="A74" s="737"/>
      <c r="B74" s="182"/>
      <c r="C74" s="738"/>
      <c r="D74" s="738"/>
      <c r="E74" s="738"/>
      <c r="F74" s="193"/>
      <c r="G74" s="194"/>
      <c r="H74" s="200"/>
      <c r="I74" s="196"/>
      <c r="L74" s="28"/>
    </row>
    <row r="75" spans="1:12" ht="16.5" customHeight="1">
      <c r="A75" s="737"/>
      <c r="B75" s="182"/>
      <c r="C75" s="738"/>
      <c r="D75" s="738"/>
      <c r="E75" s="738"/>
      <c r="F75" s="193"/>
      <c r="G75" s="194"/>
      <c r="H75" s="200"/>
      <c r="I75" s="196"/>
      <c r="L75" s="28"/>
    </row>
    <row r="76" spans="1:12" ht="16.5" customHeight="1">
      <c r="A76" s="737"/>
      <c r="B76" s="182"/>
      <c r="C76" s="738"/>
      <c r="D76" s="738"/>
      <c r="E76" s="738"/>
      <c r="F76" s="193"/>
      <c r="G76" s="194"/>
      <c r="H76" s="200"/>
      <c r="I76" s="196"/>
      <c r="L76" s="28"/>
    </row>
    <row r="77" spans="1:12" ht="16.5" customHeight="1">
      <c r="A77" s="737"/>
      <c r="B77" s="182"/>
      <c r="C77" s="738"/>
      <c r="D77" s="738"/>
      <c r="E77" s="738"/>
      <c r="F77" s="193"/>
      <c r="G77" s="194"/>
      <c r="H77" s="200"/>
      <c r="I77" s="196"/>
      <c r="L77" s="28"/>
    </row>
    <row r="78" spans="1:12" ht="16.5" customHeight="1">
      <c r="A78" s="737"/>
      <c r="B78" s="182"/>
      <c r="C78" s="738"/>
      <c r="D78" s="738"/>
      <c r="E78" s="738"/>
      <c r="F78" s="193"/>
      <c r="G78" s="194"/>
      <c r="H78" s="200"/>
      <c r="I78" s="196"/>
      <c r="L78" s="28"/>
    </row>
    <row r="79" spans="1:12" ht="16.5" customHeight="1">
      <c r="A79" s="737"/>
      <c r="B79" s="182"/>
      <c r="C79" s="738"/>
      <c r="D79" s="738"/>
      <c r="E79" s="738"/>
      <c r="F79" s="193"/>
      <c r="G79" s="194"/>
      <c r="H79" s="200"/>
      <c r="I79" s="196"/>
      <c r="L79" s="28"/>
    </row>
    <row r="80" spans="1:12" ht="16.5" customHeight="1">
      <c r="A80" s="737"/>
      <c r="B80" s="182"/>
      <c r="C80" s="738"/>
      <c r="D80" s="738"/>
      <c r="E80" s="738"/>
      <c r="F80" s="193"/>
      <c r="G80" s="194"/>
      <c r="H80" s="200"/>
      <c r="I80" s="196"/>
      <c r="L80" s="28"/>
    </row>
    <row r="81" spans="1:12" ht="16.5" customHeight="1">
      <c r="A81" s="749"/>
      <c r="B81" s="175"/>
      <c r="C81" s="748"/>
      <c r="D81" s="748"/>
      <c r="E81" s="748"/>
      <c r="F81" s="193"/>
      <c r="G81" s="194"/>
      <c r="H81" s="195"/>
      <c r="I81" s="196"/>
      <c r="L81" s="28"/>
    </row>
    <row r="82" spans="1:12" ht="16.5" customHeight="1">
      <c r="A82" s="749"/>
      <c r="B82" s="175"/>
      <c r="C82" s="748"/>
      <c r="D82" s="748"/>
      <c r="E82" s="748"/>
      <c r="F82" s="193"/>
      <c r="G82" s="194"/>
      <c r="H82" s="195"/>
      <c r="I82" s="196"/>
      <c r="L82" s="28"/>
    </row>
    <row r="83" spans="1:12" ht="16.5" customHeight="1">
      <c r="A83" s="749"/>
      <c r="B83" s="175"/>
      <c r="C83" s="748"/>
      <c r="D83" s="748"/>
      <c r="E83" s="748"/>
      <c r="F83" s="193"/>
      <c r="G83" s="194"/>
      <c r="H83" s="195"/>
      <c r="I83" s="196"/>
      <c r="L83" s="28"/>
    </row>
    <row r="84" spans="1:12" ht="16.5" customHeight="1">
      <c r="A84" s="749"/>
      <c r="B84" s="175"/>
      <c r="C84" s="748"/>
      <c r="D84" s="748"/>
      <c r="E84" s="748"/>
      <c r="F84" s="193"/>
      <c r="G84" s="194"/>
      <c r="H84" s="195"/>
      <c r="I84" s="196"/>
      <c r="L84" s="28"/>
    </row>
    <row r="85" spans="1:12" ht="16.5" customHeight="1">
      <c r="A85" s="749"/>
      <c r="B85" s="175"/>
      <c r="C85" s="748"/>
      <c r="D85" s="748"/>
      <c r="E85" s="748"/>
      <c r="F85" s="193"/>
      <c r="G85" s="194"/>
      <c r="H85" s="195"/>
      <c r="I85" s="196"/>
      <c r="L85" s="28"/>
    </row>
    <row r="86" spans="1:12" ht="16.5" customHeight="1">
      <c r="A86" s="749"/>
      <c r="B86" s="175"/>
      <c r="C86" s="748"/>
      <c r="D86" s="748"/>
      <c r="E86" s="748"/>
      <c r="F86" s="193"/>
      <c r="G86" s="194"/>
      <c r="H86" s="195"/>
      <c r="I86" s="196"/>
      <c r="L86" s="28"/>
    </row>
    <row r="87" spans="1:12" ht="16.5" customHeight="1">
      <c r="A87" s="749"/>
      <c r="B87" s="175"/>
      <c r="C87" s="748"/>
      <c r="D87" s="748"/>
      <c r="E87" s="748"/>
      <c r="F87" s="193"/>
      <c r="G87" s="194"/>
      <c r="H87" s="195"/>
      <c r="I87" s="196"/>
      <c r="L87" s="28"/>
    </row>
    <row r="88" spans="1:12" ht="16.5" customHeight="1">
      <c r="A88" s="749"/>
      <c r="B88" s="175"/>
      <c r="C88" s="748"/>
      <c r="D88" s="748"/>
      <c r="E88" s="748"/>
      <c r="F88" s="193"/>
      <c r="G88" s="194"/>
      <c r="H88" s="195"/>
      <c r="I88" s="196"/>
      <c r="L88" s="28"/>
    </row>
    <row r="89" spans="1:12" ht="16.5" customHeight="1">
      <c r="A89" s="749"/>
      <c r="B89" s="175"/>
      <c r="C89" s="748"/>
      <c r="D89" s="748"/>
      <c r="E89" s="748"/>
      <c r="F89" s="193"/>
      <c r="G89" s="194"/>
      <c r="H89" s="195"/>
      <c r="I89" s="196"/>
      <c r="L89" s="28"/>
    </row>
    <row r="90" spans="1:12" ht="16.5" customHeight="1">
      <c r="A90" s="749"/>
      <c r="B90" s="175"/>
      <c r="C90" s="748"/>
      <c r="D90" s="748"/>
      <c r="E90" s="748"/>
      <c r="F90" s="193"/>
      <c r="G90" s="194"/>
      <c r="H90" s="195"/>
      <c r="I90" s="196"/>
      <c r="L90" s="28"/>
    </row>
    <row r="91" spans="1:12" ht="16.5" customHeight="1">
      <c r="A91" s="749"/>
      <c r="B91" s="175"/>
      <c r="C91" s="748"/>
      <c r="D91" s="748"/>
      <c r="E91" s="748"/>
      <c r="F91" s="193"/>
      <c r="G91" s="194"/>
      <c r="H91" s="195"/>
      <c r="I91" s="196"/>
      <c r="L91" s="28"/>
    </row>
    <row r="92" spans="1:12" ht="16.5" customHeight="1">
      <c r="A92" s="749"/>
      <c r="B92" s="175"/>
      <c r="C92" s="748"/>
      <c r="D92" s="748"/>
      <c r="E92" s="748"/>
      <c r="F92" s="193"/>
      <c r="G92" s="194"/>
      <c r="H92" s="195"/>
      <c r="I92" s="196"/>
      <c r="L92" s="28"/>
    </row>
    <row r="93" spans="1:12" ht="16.5" customHeight="1">
      <c r="A93" s="749"/>
      <c r="B93" s="175"/>
      <c r="C93" s="748"/>
      <c r="D93" s="748"/>
      <c r="E93" s="748"/>
      <c r="F93" s="193"/>
      <c r="G93" s="194"/>
      <c r="H93" s="195"/>
      <c r="I93" s="196"/>
      <c r="L93" s="28"/>
    </row>
    <row r="94" spans="1:12" s="60" customFormat="1" ht="16.5" hidden="1" customHeight="1">
      <c r="A94" s="205"/>
      <c r="B94" s="206"/>
      <c r="C94" s="744"/>
      <c r="D94" s="744"/>
      <c r="E94" s="207"/>
      <c r="F94" s="208"/>
      <c r="G94" s="745"/>
      <c r="H94" s="746"/>
      <c r="I94" s="199"/>
      <c r="J94"/>
      <c r="K94"/>
    </row>
    <row r="95" spans="1:12" s="60" customFormat="1" ht="16.5" customHeight="1">
      <c r="A95" s="747"/>
      <c r="B95" s="206"/>
      <c r="C95" s="744"/>
      <c r="D95" s="744"/>
      <c r="E95" s="207"/>
      <c r="F95" s="208"/>
      <c r="G95" s="209"/>
      <c r="H95" s="199"/>
      <c r="I95" s="199"/>
      <c r="J95"/>
      <c r="K95"/>
    </row>
    <row r="96" spans="1:12" s="60" customFormat="1" ht="16.5" customHeight="1">
      <c r="A96" s="747"/>
      <c r="B96" s="206"/>
      <c r="C96" s="748"/>
      <c r="D96" s="748"/>
      <c r="E96" s="748"/>
      <c r="F96" s="208"/>
      <c r="G96" s="209"/>
      <c r="H96" s="199"/>
      <c r="I96" s="199"/>
      <c r="J96"/>
      <c r="K96"/>
    </row>
    <row r="97" spans="1:16" s="60" customFormat="1" ht="15" customHeight="1">
      <c r="A97" s="747"/>
      <c r="B97" s="206"/>
      <c r="C97" s="748"/>
      <c r="D97" s="748"/>
      <c r="E97" s="748"/>
      <c r="F97" s="208"/>
      <c r="G97" s="209"/>
      <c r="H97" s="199"/>
      <c r="I97" s="199"/>
      <c r="J97"/>
      <c r="K97"/>
    </row>
    <row r="98" spans="1:16" ht="16.5" customHeight="1">
      <c r="A98" s="747"/>
      <c r="B98" s="175"/>
      <c r="C98" s="748"/>
      <c r="D98" s="748"/>
      <c r="E98" s="748"/>
      <c r="F98" s="193"/>
      <c r="G98" s="194"/>
      <c r="H98" s="200"/>
      <c r="I98" s="199"/>
      <c r="L98" s="28"/>
    </row>
    <row r="99" spans="1:16" ht="16.5" customHeight="1">
      <c r="A99" s="747"/>
      <c r="B99" s="175"/>
      <c r="C99" s="748"/>
      <c r="D99" s="748"/>
      <c r="E99" s="748"/>
      <c r="F99" s="193"/>
      <c r="G99" s="194"/>
      <c r="H99" s="200"/>
      <c r="I99" s="199"/>
      <c r="L99" s="28"/>
    </row>
    <row r="100" spans="1:16" ht="18" customHeight="1">
      <c r="A100" s="747"/>
      <c r="B100" s="175"/>
      <c r="C100" s="748"/>
      <c r="D100" s="748"/>
      <c r="E100" s="748"/>
      <c r="F100" s="193"/>
      <c r="G100" s="194"/>
      <c r="H100" s="200"/>
      <c r="I100" s="199"/>
      <c r="L100" s="28"/>
    </row>
    <row r="101" spans="1:16" ht="19.5" customHeight="1">
      <c r="A101" s="747"/>
      <c r="B101" s="175"/>
      <c r="C101" s="748"/>
      <c r="D101" s="748"/>
      <c r="E101" s="748"/>
      <c r="F101" s="193"/>
      <c r="G101" s="194"/>
      <c r="H101" s="200"/>
      <c r="I101" s="199"/>
      <c r="L101" s="28"/>
    </row>
    <row r="102" spans="1:16" ht="18.75" customHeight="1">
      <c r="A102" s="747"/>
      <c r="B102" s="175"/>
      <c r="C102" s="748"/>
      <c r="D102" s="748"/>
      <c r="E102" s="748"/>
      <c r="F102" s="193"/>
      <c r="G102" s="194"/>
      <c r="H102" s="200"/>
      <c r="I102" s="199"/>
      <c r="L102" s="28"/>
    </row>
    <row r="103" spans="1:16" ht="16.5" customHeight="1">
      <c r="A103" s="747"/>
      <c r="B103" s="175"/>
      <c r="C103" s="748"/>
      <c r="D103" s="748"/>
      <c r="E103" s="748"/>
      <c r="F103" s="193"/>
      <c r="G103" s="194"/>
      <c r="H103" s="200"/>
      <c r="I103" s="199"/>
      <c r="L103" s="28"/>
    </row>
    <row r="104" spans="1:16" ht="30" customHeight="1">
      <c r="A104" s="94"/>
      <c r="B104" s="95"/>
      <c r="C104" s="547"/>
      <c r="D104" s="95"/>
      <c r="E104" s="95"/>
      <c r="F104" s="96"/>
      <c r="G104" s="97"/>
      <c r="H104" s="98"/>
      <c r="I104" s="99"/>
      <c r="L104" s="28"/>
    </row>
    <row r="105" spans="1:16" ht="18.75" customHeight="1">
      <c r="A105" s="592"/>
      <c r="B105" s="592"/>
      <c r="C105" s="592"/>
      <c r="D105" s="592"/>
      <c r="E105" s="592"/>
      <c r="F105" s="592"/>
      <c r="G105" s="592"/>
      <c r="H105" s="592"/>
      <c r="I105" s="592"/>
    </row>
    <row r="106" spans="1:16" ht="48.75" customHeight="1">
      <c r="A106" s="210"/>
      <c r="B106" s="210"/>
      <c r="C106" s="548"/>
      <c r="D106" s="211"/>
      <c r="E106" s="211"/>
      <c r="F106" s="212"/>
      <c r="G106" s="213"/>
      <c r="H106" s="214"/>
      <c r="I106" s="215"/>
    </row>
    <row r="107" spans="1:16" ht="18.75" customHeight="1">
      <c r="A107" s="741"/>
      <c r="B107" s="741"/>
      <c r="C107" s="741"/>
      <c r="D107" s="741"/>
      <c r="E107" s="741"/>
      <c r="F107" s="741"/>
      <c r="G107" s="741"/>
      <c r="H107" s="741"/>
      <c r="I107" s="741"/>
    </row>
    <row r="108" spans="1:16" ht="30.5">
      <c r="A108" s="216"/>
      <c r="B108" s="216"/>
      <c r="C108" s="549"/>
      <c r="D108" s="217"/>
      <c r="E108" s="217"/>
      <c r="F108" s="218"/>
      <c r="G108" s="219"/>
      <c r="H108" s="220"/>
      <c r="I108" s="221"/>
    </row>
    <row r="109" spans="1:16" ht="30.5">
      <c r="A109" s="216"/>
      <c r="B109" s="216"/>
      <c r="C109" s="549"/>
      <c r="D109" s="217"/>
      <c r="E109" s="217"/>
      <c r="F109" s="218"/>
      <c r="G109" s="219"/>
      <c r="H109" s="220"/>
      <c r="I109" s="221"/>
    </row>
    <row r="110" spans="1:16" ht="27" customHeight="1">
      <c r="A110" s="224"/>
      <c r="B110" s="216"/>
      <c r="C110" s="549"/>
      <c r="D110" s="217"/>
      <c r="E110" s="217"/>
      <c r="F110" s="218"/>
      <c r="G110" s="219"/>
      <c r="H110" s="220"/>
      <c r="I110" s="221"/>
    </row>
    <row r="111" spans="1:16" ht="39.75" customHeight="1">
      <c r="A111" s="224"/>
      <c r="B111" s="224"/>
      <c r="C111" s="549"/>
      <c r="D111" s="217"/>
      <c r="E111" s="217"/>
      <c r="F111" s="218"/>
      <c r="G111" s="219"/>
      <c r="H111" s="220"/>
      <c r="I111" s="221"/>
    </row>
    <row r="112" spans="1:16" s="26" customFormat="1" ht="37.5" customHeight="1">
      <c r="A112" s="224"/>
      <c r="B112" s="224"/>
      <c r="C112" s="550"/>
      <c r="D112" s="224"/>
      <c r="E112" s="224"/>
      <c r="F112" s="218"/>
      <c r="G112" s="219"/>
      <c r="H112" s="220"/>
      <c r="I112" s="221"/>
      <c r="J112"/>
      <c r="K112"/>
      <c r="L112"/>
      <c r="M112"/>
      <c r="N112"/>
      <c r="O112"/>
      <c r="P112"/>
    </row>
    <row r="113" spans="1:16" s="26" customFormat="1" ht="35.25" customHeight="1">
      <c r="A113" s="225"/>
      <c r="B113" s="226"/>
      <c r="C113" s="551"/>
      <c r="D113" s="227"/>
      <c r="E113" s="227"/>
      <c r="F113" s="228"/>
      <c r="G113" s="222"/>
      <c r="H113" s="223"/>
      <c r="I113" s="221"/>
      <c r="J113"/>
      <c r="K113"/>
      <c r="L113"/>
      <c r="M113"/>
      <c r="N113"/>
      <c r="O113"/>
      <c r="P113"/>
    </row>
    <row r="114" spans="1:16" s="26" customFormat="1" ht="18.75" customHeight="1">
      <c r="A114" s="225"/>
      <c r="B114" s="226"/>
      <c r="C114" s="551"/>
      <c r="D114" s="227"/>
      <c r="E114" s="227"/>
      <c r="F114" s="228"/>
      <c r="G114" s="222"/>
      <c r="H114" s="223"/>
      <c r="I114" s="221"/>
      <c r="J114"/>
      <c r="K114"/>
      <c r="L114"/>
      <c r="M114"/>
      <c r="N114"/>
      <c r="O114"/>
      <c r="P114"/>
    </row>
    <row r="115" spans="1:16" s="26" customFormat="1" ht="17.5">
      <c r="A115" s="225"/>
      <c r="B115" s="226"/>
      <c r="C115" s="551"/>
      <c r="D115" s="227"/>
      <c r="E115" s="227"/>
      <c r="F115" s="228"/>
      <c r="G115" s="222"/>
      <c r="H115" s="223"/>
      <c r="I115" s="221"/>
      <c r="J115"/>
      <c r="K115"/>
      <c r="L115"/>
      <c r="M115"/>
      <c r="N115"/>
      <c r="O115"/>
      <c r="P115"/>
    </row>
    <row r="116" spans="1:16" s="26" customFormat="1" ht="17.5">
      <c r="A116" s="225"/>
      <c r="B116" s="226"/>
      <c r="C116" s="551"/>
      <c r="D116" s="227"/>
      <c r="E116" s="227"/>
      <c r="F116" s="228"/>
      <c r="G116" s="222"/>
      <c r="H116" s="223"/>
      <c r="I116" s="221"/>
      <c r="J116"/>
      <c r="K116"/>
      <c r="L116"/>
      <c r="M116"/>
      <c r="N116"/>
      <c r="O116"/>
      <c r="P116"/>
    </row>
    <row r="117" spans="1:16" s="26" customFormat="1" ht="17.5">
      <c r="A117" s="225"/>
      <c r="B117" s="226"/>
      <c r="C117" s="551"/>
      <c r="D117" s="227"/>
      <c r="E117" s="227"/>
      <c r="F117" s="228"/>
      <c r="G117" s="222"/>
      <c r="H117" s="223"/>
      <c r="I117" s="221"/>
      <c r="J117"/>
      <c r="K117"/>
      <c r="L117"/>
      <c r="M117"/>
      <c r="N117"/>
      <c r="O117"/>
      <c r="P117"/>
    </row>
    <row r="118" spans="1:16" s="26" customFormat="1" ht="17.5">
      <c r="A118" s="225"/>
      <c r="B118" s="226"/>
      <c r="C118" s="551"/>
      <c r="D118" s="227"/>
      <c r="E118" s="227"/>
      <c r="F118" s="228"/>
      <c r="G118" s="222"/>
      <c r="H118" s="223"/>
      <c r="I118" s="221"/>
      <c r="J118"/>
      <c r="K118"/>
      <c r="L118"/>
      <c r="M118"/>
      <c r="N118"/>
      <c r="O118"/>
      <c r="P118"/>
    </row>
    <row r="119" spans="1:16" s="26" customFormat="1" ht="14">
      <c r="A119" s="69"/>
      <c r="B119" s="21"/>
      <c r="C119" s="537"/>
      <c r="D119" s="22"/>
      <c r="E119" s="22"/>
      <c r="F119" s="23"/>
      <c r="G119" s="24"/>
      <c r="H119" s="25"/>
      <c r="J119"/>
      <c r="K119"/>
      <c r="L119"/>
      <c r="M119"/>
      <c r="N119"/>
      <c r="O119"/>
      <c r="P119"/>
    </row>
    <row r="123" spans="1:16" s="26" customFormat="1" ht="30.75" customHeight="1">
      <c r="A123" s="21"/>
      <c r="B123" s="21"/>
      <c r="C123" s="537"/>
      <c r="D123" s="22"/>
      <c r="E123" s="22"/>
      <c r="F123" s="23"/>
      <c r="G123" s="24"/>
      <c r="H123" s="25"/>
      <c r="J123"/>
      <c r="K123"/>
      <c r="L123"/>
      <c r="M123"/>
      <c r="N123"/>
      <c r="O123"/>
      <c r="P123"/>
    </row>
  </sheetData>
  <mergeCells count="57">
    <mergeCell ref="E3:I3"/>
    <mergeCell ref="E4:I4"/>
    <mergeCell ref="E5:I5"/>
    <mergeCell ref="E6:I6"/>
    <mergeCell ref="A42:B42"/>
    <mergeCell ref="A9:I9"/>
    <mergeCell ref="A11:I11"/>
    <mergeCell ref="D22:I29"/>
    <mergeCell ref="A26:A29"/>
    <mergeCell ref="A12:I12"/>
    <mergeCell ref="A21:I21"/>
    <mergeCell ref="A32:I32"/>
    <mergeCell ref="D33:I40"/>
    <mergeCell ref="A37:A40"/>
    <mergeCell ref="A23:A25"/>
    <mergeCell ref="A34:A36"/>
    <mergeCell ref="A105:I105"/>
    <mergeCell ref="A107:I107"/>
    <mergeCell ref="A15:A18"/>
    <mergeCell ref="D13:I18"/>
    <mergeCell ref="C94:D94"/>
    <mergeCell ref="G94:H94"/>
    <mergeCell ref="A95:A103"/>
    <mergeCell ref="C95:D95"/>
    <mergeCell ref="C96:D103"/>
    <mergeCell ref="E96:E103"/>
    <mergeCell ref="A87:A93"/>
    <mergeCell ref="C87:D93"/>
    <mergeCell ref="E87:E93"/>
    <mergeCell ref="A81:A86"/>
    <mergeCell ref="C81:D86"/>
    <mergeCell ref="E81:E86"/>
    <mergeCell ref="A73:A80"/>
    <mergeCell ref="C73:D80"/>
    <mergeCell ref="E73:E80"/>
    <mergeCell ref="A69:A72"/>
    <mergeCell ref="C69:D72"/>
    <mergeCell ref="E69:E72"/>
    <mergeCell ref="A66:A68"/>
    <mergeCell ref="C66:D68"/>
    <mergeCell ref="E66:E68"/>
    <mergeCell ref="A63:A65"/>
    <mergeCell ref="C63:D65"/>
    <mergeCell ref="E63:E65"/>
    <mergeCell ref="A58:A62"/>
    <mergeCell ref="C58:D62"/>
    <mergeCell ref="E58:E62"/>
    <mergeCell ref="A54:I54"/>
    <mergeCell ref="A55:A57"/>
    <mergeCell ref="C55:D57"/>
    <mergeCell ref="E55:E57"/>
    <mergeCell ref="A51:A53"/>
    <mergeCell ref="C51:D53"/>
    <mergeCell ref="E51:E53"/>
    <mergeCell ref="A45:A50"/>
    <mergeCell ref="C45:D50"/>
    <mergeCell ref="E45:E50"/>
  </mergeCells>
  <printOptions horizontalCentered="1"/>
  <pageMargins left="0.35433070866141736" right="0.27559055118110237" top="0" bottom="0" header="0.35433070866141736" footer="0.23622047244094491"/>
  <pageSetup paperSize="9" scale="4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5"/>
  <sheetViews>
    <sheetView zoomScale="90" zoomScaleNormal="90" zoomScaleSheetLayoutView="100" workbookViewId="0">
      <selection activeCell="B1" sqref="B1:H1"/>
    </sheetView>
  </sheetViews>
  <sheetFormatPr defaultColWidth="9.08984375" defaultRowHeight="15.5"/>
  <cols>
    <col min="1" max="1" width="6.36328125" style="284" customWidth="1"/>
    <col min="2" max="2" width="67.6328125" style="330" customWidth="1"/>
    <col min="3" max="3" width="24.90625" style="284" customWidth="1"/>
    <col min="4" max="4" width="59.90625" style="284" customWidth="1"/>
    <col min="5" max="5" width="13.90625" style="331" customWidth="1"/>
    <col min="6" max="6" width="9.08984375" style="331" customWidth="1"/>
    <col min="7" max="7" width="8.36328125" style="331" customWidth="1"/>
    <col min="8" max="8" width="10.6328125" style="332" customWidth="1"/>
    <col min="9" max="9" width="11.6328125" style="284" hidden="1" customWidth="1"/>
    <col min="10" max="16384" width="9.08984375" style="284"/>
  </cols>
  <sheetData>
    <row r="1" spans="2:10" ht="78.75" customHeight="1">
      <c r="B1" s="764"/>
      <c r="C1" s="764"/>
      <c r="D1" s="764"/>
      <c r="E1" s="764"/>
      <c r="F1" s="764"/>
      <c r="G1" s="764"/>
      <c r="H1" s="764"/>
    </row>
    <row r="2" spans="2:10" ht="33.75" customHeight="1"/>
    <row r="3" spans="2:10" ht="26.25" customHeight="1">
      <c r="B3" s="285"/>
      <c r="C3" s="766"/>
      <c r="D3" s="766"/>
      <c r="E3" s="286"/>
      <c r="F3" s="286"/>
      <c r="G3" s="286"/>
      <c r="H3" s="287"/>
    </row>
    <row r="4" spans="2:10" ht="66.75" customHeight="1">
      <c r="B4" s="765" t="s">
        <v>106</v>
      </c>
      <c r="C4" s="765"/>
      <c r="D4" s="765"/>
      <c r="E4" s="765"/>
      <c r="F4" s="765"/>
      <c r="G4" s="765"/>
      <c r="H4" s="765"/>
    </row>
    <row r="5" spans="2:10" s="289" customFormat="1" ht="53.25" customHeight="1">
      <c r="B5" s="370" t="s">
        <v>17</v>
      </c>
      <c r="C5" s="370" t="s">
        <v>107</v>
      </c>
      <c r="D5" s="370" t="s">
        <v>108</v>
      </c>
      <c r="E5" s="370" t="s">
        <v>109</v>
      </c>
      <c r="F5" s="371" t="s">
        <v>110</v>
      </c>
      <c r="G5" s="371" t="s">
        <v>111</v>
      </c>
      <c r="H5" s="372" t="s">
        <v>112</v>
      </c>
      <c r="I5" s="363" t="s">
        <v>113</v>
      </c>
      <c r="J5" s="288"/>
    </row>
    <row r="6" spans="2:10" s="290" customFormat="1" ht="22.5" customHeight="1">
      <c r="B6" s="767" t="s">
        <v>114</v>
      </c>
      <c r="C6" s="768"/>
      <c r="D6" s="768"/>
      <c r="E6" s="768"/>
      <c r="F6" s="768"/>
      <c r="G6" s="768"/>
      <c r="H6" s="768"/>
      <c r="I6" s="769"/>
    </row>
    <row r="7" spans="2:10" s="290" customFormat="1" ht="26.25" hidden="1" customHeight="1">
      <c r="B7" s="770" t="s">
        <v>115</v>
      </c>
      <c r="C7" s="771"/>
      <c r="D7" s="360" t="s">
        <v>116</v>
      </c>
      <c r="E7" s="774" t="s">
        <v>117</v>
      </c>
      <c r="F7" s="776">
        <v>22</v>
      </c>
      <c r="G7" s="778">
        <v>38.799999999999997</v>
      </c>
      <c r="H7" s="361"/>
      <c r="I7" s="362">
        <v>205</v>
      </c>
      <c r="J7" s="288"/>
    </row>
    <row r="8" spans="2:10" s="290" customFormat="1" ht="33" customHeight="1">
      <c r="B8" s="770"/>
      <c r="C8" s="772"/>
      <c r="D8" s="292" t="s">
        <v>118</v>
      </c>
      <c r="E8" s="774"/>
      <c r="F8" s="776"/>
      <c r="G8" s="778"/>
      <c r="H8" s="293">
        <v>185</v>
      </c>
      <c r="I8" s="291"/>
      <c r="J8" s="288"/>
    </row>
    <row r="9" spans="2:10" s="290" customFormat="1" ht="20.25" hidden="1" customHeight="1">
      <c r="B9" s="770"/>
      <c r="C9" s="772"/>
      <c r="D9" s="294"/>
      <c r="E9" s="774"/>
      <c r="F9" s="776"/>
      <c r="G9" s="778"/>
      <c r="H9" s="293">
        <v>176</v>
      </c>
      <c r="I9" s="291">
        <v>232</v>
      </c>
    </row>
    <row r="10" spans="2:10" s="290" customFormat="1" ht="21" customHeight="1">
      <c r="B10" s="771"/>
      <c r="C10" s="773"/>
      <c r="D10" s="295" t="s">
        <v>119</v>
      </c>
      <c r="E10" s="774"/>
      <c r="F10" s="776"/>
      <c r="G10" s="778"/>
      <c r="H10" s="293">
        <v>232</v>
      </c>
      <c r="I10" s="291"/>
    </row>
    <row r="11" spans="2:10" s="290" customFormat="1" ht="40.5" customHeight="1">
      <c r="B11" s="296" t="s">
        <v>120</v>
      </c>
      <c r="C11" s="772"/>
      <c r="D11" s="297" t="s">
        <v>121</v>
      </c>
      <c r="E11" s="774"/>
      <c r="F11" s="776"/>
      <c r="G11" s="778"/>
      <c r="H11" s="293">
        <v>338</v>
      </c>
      <c r="I11" s="291">
        <v>338</v>
      </c>
    </row>
    <row r="12" spans="2:10" s="290" customFormat="1" ht="47.25" customHeight="1">
      <c r="B12" s="296" t="s">
        <v>122</v>
      </c>
      <c r="C12" s="296"/>
      <c r="D12" s="298" t="s">
        <v>123</v>
      </c>
      <c r="E12" s="775"/>
      <c r="F12" s="777"/>
      <c r="G12" s="779"/>
      <c r="H12" s="293">
        <v>385</v>
      </c>
      <c r="I12" s="291">
        <v>385</v>
      </c>
    </row>
    <row r="13" spans="2:10" s="290" customFormat="1" ht="34.5" customHeight="1">
      <c r="B13" s="787" t="s">
        <v>124</v>
      </c>
      <c r="C13" s="772"/>
      <c r="D13" s="292" t="s">
        <v>126</v>
      </c>
      <c r="E13" s="785" t="s">
        <v>125</v>
      </c>
      <c r="F13" s="783">
        <v>22</v>
      </c>
      <c r="G13" s="783">
        <v>30.4</v>
      </c>
      <c r="H13" s="300">
        <v>129</v>
      </c>
      <c r="I13" s="299"/>
    </row>
    <row r="14" spans="2:10" s="290" customFormat="1" ht="18" hidden="1" customHeight="1">
      <c r="B14" s="788"/>
      <c r="C14" s="772"/>
      <c r="D14" s="294" t="s">
        <v>127</v>
      </c>
      <c r="E14" s="785"/>
      <c r="F14" s="783"/>
      <c r="G14" s="783"/>
      <c r="H14" s="300">
        <v>133</v>
      </c>
      <c r="I14" s="299"/>
    </row>
    <row r="15" spans="2:10" s="290" customFormat="1" ht="24" customHeight="1">
      <c r="B15" s="789"/>
      <c r="C15" s="772"/>
      <c r="D15" s="295" t="s">
        <v>119</v>
      </c>
      <c r="E15" s="785"/>
      <c r="F15" s="783"/>
      <c r="G15" s="783"/>
      <c r="H15" s="300">
        <v>170</v>
      </c>
      <c r="I15" s="299">
        <v>170</v>
      </c>
    </row>
    <row r="16" spans="2:10" s="290" customFormat="1" ht="35.25" customHeight="1">
      <c r="B16" s="301" t="s">
        <v>128</v>
      </c>
      <c r="C16" s="772"/>
      <c r="D16" s="302" t="s">
        <v>121</v>
      </c>
      <c r="E16" s="785"/>
      <c r="F16" s="783"/>
      <c r="G16" s="783"/>
      <c r="H16" s="300">
        <v>257</v>
      </c>
      <c r="I16" s="299">
        <v>257</v>
      </c>
    </row>
    <row r="17" spans="2:10" s="290" customFormat="1" ht="37.5" customHeight="1">
      <c r="B17" s="301" t="s">
        <v>129</v>
      </c>
      <c r="C17" s="296"/>
      <c r="D17" s="298" t="s">
        <v>123</v>
      </c>
      <c r="E17" s="786"/>
      <c r="F17" s="784"/>
      <c r="G17" s="784"/>
      <c r="H17" s="300">
        <v>295</v>
      </c>
      <c r="I17" s="299">
        <v>295</v>
      </c>
    </row>
    <row r="18" spans="2:10" s="290" customFormat="1" ht="26.25" customHeight="1">
      <c r="B18" s="780" t="s">
        <v>130</v>
      </c>
      <c r="C18" s="781"/>
      <c r="D18" s="302" t="s">
        <v>131</v>
      </c>
      <c r="E18" s="781" t="s">
        <v>132</v>
      </c>
      <c r="F18" s="782">
        <v>22</v>
      </c>
      <c r="G18" s="782">
        <v>32.340000000000003</v>
      </c>
      <c r="H18" s="300">
        <v>245</v>
      </c>
      <c r="I18" s="299">
        <v>245</v>
      </c>
    </row>
    <row r="19" spans="2:10" s="290" customFormat="1" ht="26.25" customHeight="1">
      <c r="B19" s="780"/>
      <c r="C19" s="770"/>
      <c r="D19" s="302" t="s">
        <v>119</v>
      </c>
      <c r="E19" s="770"/>
      <c r="F19" s="783"/>
      <c r="G19" s="783"/>
      <c r="H19" s="300">
        <v>255</v>
      </c>
      <c r="I19" s="299">
        <v>255</v>
      </c>
    </row>
    <row r="20" spans="2:10" s="290" customFormat="1" ht="34.5" customHeight="1">
      <c r="B20" s="301" t="s">
        <v>133</v>
      </c>
      <c r="C20" s="771"/>
      <c r="D20" s="302" t="s">
        <v>121</v>
      </c>
      <c r="E20" s="770"/>
      <c r="F20" s="783"/>
      <c r="G20" s="783"/>
      <c r="H20" s="300">
        <v>374</v>
      </c>
      <c r="I20" s="299">
        <v>374</v>
      </c>
    </row>
    <row r="21" spans="2:10" s="290" customFormat="1" ht="47.25" customHeight="1">
      <c r="B21" s="301" t="s">
        <v>134</v>
      </c>
      <c r="C21" s="296"/>
      <c r="D21" s="298" t="s">
        <v>123</v>
      </c>
      <c r="E21" s="771"/>
      <c r="F21" s="784"/>
      <c r="G21" s="784"/>
      <c r="H21" s="300">
        <v>425</v>
      </c>
      <c r="I21" s="299">
        <v>426</v>
      </c>
    </row>
    <row r="22" spans="2:10" s="290" customFormat="1" ht="39" customHeight="1">
      <c r="B22" s="303" t="s">
        <v>135</v>
      </c>
      <c r="C22" s="304"/>
      <c r="D22" s="305" t="s">
        <v>136</v>
      </c>
      <c r="E22" s="306" t="s">
        <v>137</v>
      </c>
      <c r="F22" s="306"/>
      <c r="G22" s="306"/>
      <c r="H22" s="307">
        <v>375</v>
      </c>
      <c r="I22" s="308">
        <v>360</v>
      </c>
    </row>
    <row r="23" spans="2:10" s="290" customFormat="1" ht="22.5" customHeight="1">
      <c r="B23" s="790" t="s">
        <v>138</v>
      </c>
      <c r="C23" s="791"/>
      <c r="D23" s="791"/>
      <c r="E23" s="791"/>
      <c r="F23" s="791"/>
      <c r="G23" s="791"/>
      <c r="H23" s="791"/>
      <c r="I23" s="791"/>
    </row>
    <row r="24" spans="2:10" s="290" customFormat="1" ht="22.5" customHeight="1">
      <c r="B24" s="792" t="s">
        <v>139</v>
      </c>
      <c r="C24" s="794"/>
      <c r="D24" s="295" t="s">
        <v>140</v>
      </c>
      <c r="E24" s="792" t="s">
        <v>141</v>
      </c>
      <c r="F24" s="796">
        <v>22</v>
      </c>
      <c r="G24" s="796">
        <v>36.9</v>
      </c>
      <c r="H24" s="309">
        <v>320</v>
      </c>
      <c r="I24" s="310">
        <v>322</v>
      </c>
    </row>
    <row r="25" spans="2:10" s="290" customFormat="1" ht="35.25" customHeight="1">
      <c r="B25" s="793"/>
      <c r="C25" s="795"/>
      <c r="D25" s="364" t="s">
        <v>142</v>
      </c>
      <c r="E25" s="793"/>
      <c r="F25" s="797"/>
      <c r="G25" s="797"/>
      <c r="H25" s="365">
        <v>390</v>
      </c>
      <c r="I25" s="366">
        <v>345</v>
      </c>
    </row>
    <row r="26" spans="2:10" s="290" customFormat="1" ht="22.5" customHeight="1">
      <c r="B26" s="798" t="s">
        <v>143</v>
      </c>
      <c r="C26" s="799"/>
      <c r="D26" s="799"/>
      <c r="E26" s="799"/>
      <c r="F26" s="799"/>
      <c r="G26" s="799"/>
      <c r="H26" s="799"/>
      <c r="I26" s="800"/>
    </row>
    <row r="27" spans="2:10" s="290" customFormat="1" ht="22.5" customHeight="1">
      <c r="B27" s="801" t="s">
        <v>144</v>
      </c>
      <c r="C27" s="801"/>
      <c r="D27" s="367" t="s">
        <v>145</v>
      </c>
      <c r="E27" s="803">
        <v>3</v>
      </c>
      <c r="F27" s="805">
        <v>24</v>
      </c>
      <c r="G27" s="807">
        <v>17.600000000000001</v>
      </c>
      <c r="H27" s="368">
        <v>395</v>
      </c>
      <c r="I27" s="369">
        <v>395</v>
      </c>
    </row>
    <row r="28" spans="2:10" s="290" customFormat="1" ht="22.5" customHeight="1">
      <c r="B28" s="801"/>
      <c r="C28" s="801"/>
      <c r="D28" s="302" t="s">
        <v>146</v>
      </c>
      <c r="E28" s="803"/>
      <c r="F28" s="805"/>
      <c r="G28" s="807"/>
      <c r="H28" s="312">
        <v>450</v>
      </c>
      <c r="I28" s="313">
        <v>465</v>
      </c>
    </row>
    <row r="29" spans="2:10" s="290" customFormat="1" ht="22.5" customHeight="1">
      <c r="B29" s="801"/>
      <c r="C29" s="801"/>
      <c r="D29" s="311" t="s">
        <v>142</v>
      </c>
      <c r="E29" s="803"/>
      <c r="F29" s="805"/>
      <c r="G29" s="807"/>
      <c r="H29" s="312">
        <v>480</v>
      </c>
      <c r="I29" s="313">
        <v>495</v>
      </c>
    </row>
    <row r="30" spans="2:10" s="290" customFormat="1" ht="22.5" customHeight="1">
      <c r="B30" s="802"/>
      <c r="C30" s="802"/>
      <c r="D30" s="292" t="s">
        <v>147</v>
      </c>
      <c r="E30" s="804"/>
      <c r="F30" s="806"/>
      <c r="G30" s="808"/>
      <c r="H30" s="312">
        <v>660</v>
      </c>
      <c r="I30" s="313">
        <v>674</v>
      </c>
    </row>
    <row r="31" spans="2:10" s="290" customFormat="1" ht="22.5" customHeight="1">
      <c r="B31" s="809" t="s">
        <v>148</v>
      </c>
      <c r="C31" s="809"/>
      <c r="D31" s="311" t="s">
        <v>145</v>
      </c>
      <c r="E31" s="810">
        <v>3</v>
      </c>
      <c r="F31" s="811">
        <v>51</v>
      </c>
      <c r="G31" s="812">
        <v>19.100000000000001</v>
      </c>
      <c r="H31" s="312">
        <v>190</v>
      </c>
      <c r="I31" s="313">
        <v>190</v>
      </c>
      <c r="J31" s="288"/>
    </row>
    <row r="32" spans="2:10" s="290" customFormat="1" ht="22.5" customHeight="1">
      <c r="B32" s="801"/>
      <c r="C32" s="801"/>
      <c r="D32" s="302" t="s">
        <v>146</v>
      </c>
      <c r="E32" s="803"/>
      <c r="F32" s="805"/>
      <c r="G32" s="807"/>
      <c r="H32" s="312">
        <v>210</v>
      </c>
      <c r="I32" s="313">
        <v>212</v>
      </c>
    </row>
    <row r="33" spans="2:10" s="290" customFormat="1" ht="22.5" customHeight="1">
      <c r="B33" s="801"/>
      <c r="C33" s="801"/>
      <c r="D33" s="311" t="s">
        <v>142</v>
      </c>
      <c r="E33" s="803"/>
      <c r="F33" s="805"/>
      <c r="G33" s="807"/>
      <c r="H33" s="312">
        <v>230</v>
      </c>
      <c r="I33" s="313">
        <v>235</v>
      </c>
    </row>
    <row r="34" spans="2:10" s="290" customFormat="1" ht="22.5" customHeight="1">
      <c r="B34" s="802"/>
      <c r="C34" s="802"/>
      <c r="D34" s="292" t="s">
        <v>147</v>
      </c>
      <c r="E34" s="804"/>
      <c r="F34" s="806"/>
      <c r="G34" s="808"/>
      <c r="H34" s="312">
        <v>260</v>
      </c>
      <c r="I34" s="313">
        <v>262</v>
      </c>
    </row>
    <row r="35" spans="2:10" s="290" customFormat="1" ht="22.5" customHeight="1">
      <c r="B35" s="809" t="s">
        <v>149</v>
      </c>
      <c r="C35" s="809"/>
      <c r="D35" s="311" t="s">
        <v>145</v>
      </c>
      <c r="E35" s="810">
        <v>3</v>
      </c>
      <c r="F35" s="811">
        <v>50</v>
      </c>
      <c r="G35" s="812">
        <v>18</v>
      </c>
      <c r="H35" s="312">
        <v>165</v>
      </c>
      <c r="I35" s="313">
        <v>166</v>
      </c>
    </row>
    <row r="36" spans="2:10" s="290" customFormat="1" ht="22.5" customHeight="1">
      <c r="B36" s="801"/>
      <c r="C36" s="801"/>
      <c r="D36" s="302" t="s">
        <v>119</v>
      </c>
      <c r="E36" s="803"/>
      <c r="F36" s="805"/>
      <c r="G36" s="807"/>
      <c r="H36" s="312">
        <v>190</v>
      </c>
      <c r="I36" s="313">
        <v>190</v>
      </c>
    </row>
    <row r="37" spans="2:10" s="290" customFormat="1" ht="22.5" customHeight="1">
      <c r="B37" s="801"/>
      <c r="C37" s="801"/>
      <c r="D37" s="311" t="s">
        <v>142</v>
      </c>
      <c r="E37" s="803"/>
      <c r="F37" s="805"/>
      <c r="G37" s="807"/>
      <c r="H37" s="312">
        <v>215</v>
      </c>
      <c r="I37" s="313">
        <v>215</v>
      </c>
      <c r="J37" s="288"/>
    </row>
    <row r="38" spans="2:10" s="290" customFormat="1" ht="16.5" customHeight="1">
      <c r="B38" s="802"/>
      <c r="C38" s="802"/>
      <c r="D38" s="292" t="s">
        <v>147</v>
      </c>
      <c r="E38" s="804"/>
      <c r="F38" s="806"/>
      <c r="G38" s="808"/>
      <c r="H38" s="312">
        <v>210</v>
      </c>
      <c r="I38" s="313">
        <v>217</v>
      </c>
      <c r="J38" s="288"/>
    </row>
    <row r="39" spans="2:10" s="290" customFormat="1" ht="37.5" customHeight="1">
      <c r="B39" s="314" t="s">
        <v>150</v>
      </c>
      <c r="C39" s="315"/>
      <c r="D39" s="311" t="s">
        <v>140</v>
      </c>
      <c r="E39" s="316">
        <v>3</v>
      </c>
      <c r="F39" s="317">
        <v>40</v>
      </c>
      <c r="G39" s="318">
        <v>15</v>
      </c>
      <c r="H39" s="312">
        <v>135</v>
      </c>
      <c r="I39" s="313">
        <v>135</v>
      </c>
    </row>
    <row r="40" spans="2:10" s="290" customFormat="1" ht="22.5" customHeight="1">
      <c r="B40" s="809" t="s">
        <v>151</v>
      </c>
      <c r="C40" s="319"/>
      <c r="D40" s="311" t="s">
        <v>145</v>
      </c>
      <c r="E40" s="810">
        <v>3</v>
      </c>
      <c r="F40" s="811">
        <v>10</v>
      </c>
      <c r="G40" s="812">
        <v>13.1</v>
      </c>
      <c r="H40" s="312">
        <v>450</v>
      </c>
      <c r="I40" s="313">
        <v>450</v>
      </c>
    </row>
    <row r="41" spans="2:10" s="290" customFormat="1" ht="22.5" customHeight="1">
      <c r="B41" s="801"/>
      <c r="C41" s="320"/>
      <c r="D41" s="302" t="s">
        <v>146</v>
      </c>
      <c r="E41" s="803"/>
      <c r="F41" s="805"/>
      <c r="G41" s="807"/>
      <c r="H41" s="312">
        <v>505</v>
      </c>
      <c r="I41" s="313">
        <v>505</v>
      </c>
    </row>
    <row r="42" spans="2:10" s="290" customFormat="1" ht="22.5" customHeight="1">
      <c r="B42" s="801"/>
      <c r="C42" s="320"/>
      <c r="D42" s="311" t="s">
        <v>142</v>
      </c>
      <c r="E42" s="803"/>
      <c r="F42" s="805"/>
      <c r="G42" s="807"/>
      <c r="H42" s="312">
        <v>560</v>
      </c>
      <c r="I42" s="313">
        <v>560</v>
      </c>
      <c r="J42" s="288"/>
    </row>
    <row r="43" spans="2:10" s="290" customFormat="1" ht="22.5" customHeight="1">
      <c r="B43" s="802"/>
      <c r="C43" s="321"/>
      <c r="D43" s="292" t="s">
        <v>147</v>
      </c>
      <c r="E43" s="804"/>
      <c r="F43" s="806"/>
      <c r="G43" s="808"/>
      <c r="H43" s="312">
        <v>730</v>
      </c>
      <c r="I43" s="313">
        <v>734</v>
      </c>
      <c r="J43" s="288"/>
    </row>
    <row r="44" spans="2:10" s="290" customFormat="1" ht="22.5" customHeight="1">
      <c r="B44" s="809" t="s">
        <v>152</v>
      </c>
      <c r="C44" s="809"/>
      <c r="D44" s="311" t="s">
        <v>145</v>
      </c>
      <c r="E44" s="810">
        <v>3</v>
      </c>
      <c r="F44" s="811">
        <v>20</v>
      </c>
      <c r="G44" s="812">
        <v>14.4</v>
      </c>
      <c r="H44" s="312">
        <v>395</v>
      </c>
      <c r="I44" s="313">
        <v>395</v>
      </c>
    </row>
    <row r="45" spans="2:10" s="290" customFormat="1" ht="22.5" customHeight="1">
      <c r="B45" s="801"/>
      <c r="C45" s="801"/>
      <c r="D45" s="302" t="s">
        <v>119</v>
      </c>
      <c r="E45" s="803"/>
      <c r="F45" s="805"/>
      <c r="G45" s="807"/>
      <c r="H45" s="312">
        <v>440</v>
      </c>
      <c r="I45" s="313">
        <v>440</v>
      </c>
    </row>
    <row r="46" spans="2:10" s="290" customFormat="1" ht="22.5" customHeight="1">
      <c r="B46" s="801"/>
      <c r="C46" s="801"/>
      <c r="D46" s="311" t="s">
        <v>142</v>
      </c>
      <c r="E46" s="803"/>
      <c r="F46" s="805"/>
      <c r="G46" s="807"/>
      <c r="H46" s="312">
        <v>470</v>
      </c>
      <c r="I46" s="313">
        <v>485</v>
      </c>
    </row>
    <row r="47" spans="2:10" s="290" customFormat="1" ht="22.5" customHeight="1">
      <c r="B47" s="802"/>
      <c r="C47" s="802"/>
      <c r="D47" s="292" t="s">
        <v>147</v>
      </c>
      <c r="E47" s="804"/>
      <c r="F47" s="806"/>
      <c r="G47" s="808"/>
      <c r="H47" s="312">
        <v>650</v>
      </c>
      <c r="I47" s="313">
        <v>654</v>
      </c>
    </row>
    <row r="48" spans="2:10" s="290" customFormat="1" ht="22.5" customHeight="1">
      <c r="B48" s="809" t="s">
        <v>153</v>
      </c>
      <c r="C48" s="809"/>
      <c r="D48" s="311" t="s">
        <v>140</v>
      </c>
      <c r="E48" s="810">
        <v>3</v>
      </c>
      <c r="F48" s="811">
        <v>24</v>
      </c>
      <c r="G48" s="813">
        <v>30.06</v>
      </c>
      <c r="H48" s="312">
        <v>527</v>
      </c>
      <c r="I48" s="313">
        <v>527</v>
      </c>
      <c r="J48" s="288"/>
    </row>
    <row r="49" spans="2:9" s="290" customFormat="1" ht="22.5" customHeight="1">
      <c r="B49" s="802"/>
      <c r="C49" s="802"/>
      <c r="D49" s="311" t="s">
        <v>142</v>
      </c>
      <c r="E49" s="804"/>
      <c r="F49" s="806"/>
      <c r="G49" s="814"/>
      <c r="H49" s="312">
        <v>660</v>
      </c>
      <c r="I49" s="313">
        <v>660</v>
      </c>
    </row>
    <row r="50" spans="2:9" s="290" customFormat="1" ht="22.5" customHeight="1">
      <c r="B50" s="809" t="s">
        <v>154</v>
      </c>
      <c r="C50" s="809"/>
      <c r="D50" s="311" t="s">
        <v>140</v>
      </c>
      <c r="E50" s="810">
        <v>3.1</v>
      </c>
      <c r="F50" s="811">
        <v>20</v>
      </c>
      <c r="G50" s="812"/>
      <c r="H50" s="312">
        <v>475</v>
      </c>
      <c r="I50" s="313">
        <v>478</v>
      </c>
    </row>
    <row r="51" spans="2:9" s="290" customFormat="1" ht="22.5" customHeight="1">
      <c r="B51" s="801"/>
      <c r="C51" s="801"/>
      <c r="D51" s="311" t="s">
        <v>142</v>
      </c>
      <c r="E51" s="803"/>
      <c r="F51" s="805"/>
      <c r="G51" s="807"/>
      <c r="H51" s="312">
        <v>580</v>
      </c>
      <c r="I51" s="313">
        <v>590</v>
      </c>
    </row>
    <row r="52" spans="2:9" s="290" customFormat="1" ht="22.5" customHeight="1">
      <c r="B52" s="802"/>
      <c r="C52" s="802"/>
      <c r="D52" s="292" t="s">
        <v>147</v>
      </c>
      <c r="E52" s="804"/>
      <c r="F52" s="806"/>
      <c r="G52" s="808"/>
      <c r="H52" s="312">
        <v>670</v>
      </c>
      <c r="I52" s="313">
        <v>674</v>
      </c>
    </row>
    <row r="53" spans="2:9" s="290" customFormat="1" ht="22.5" customHeight="1">
      <c r="B53" s="809" t="s">
        <v>155</v>
      </c>
      <c r="C53" s="809"/>
      <c r="D53" s="311" t="s">
        <v>140</v>
      </c>
      <c r="E53" s="810">
        <v>3.1</v>
      </c>
      <c r="F53" s="811">
        <v>12</v>
      </c>
      <c r="G53" s="812">
        <v>15.4</v>
      </c>
      <c r="H53" s="312">
        <v>450</v>
      </c>
      <c r="I53" s="313">
        <v>450</v>
      </c>
    </row>
    <row r="54" spans="2:9" s="290" customFormat="1" ht="22.5" customHeight="1">
      <c r="B54" s="801"/>
      <c r="C54" s="801"/>
      <c r="D54" s="311" t="s">
        <v>142</v>
      </c>
      <c r="E54" s="803"/>
      <c r="F54" s="805"/>
      <c r="G54" s="807"/>
      <c r="H54" s="312">
        <v>560</v>
      </c>
      <c r="I54" s="313">
        <v>560</v>
      </c>
    </row>
    <row r="55" spans="2:9" s="290" customFormat="1" ht="22.5" customHeight="1">
      <c r="B55" s="802"/>
      <c r="C55" s="321"/>
      <c r="D55" s="292" t="s">
        <v>147</v>
      </c>
      <c r="E55" s="804"/>
      <c r="F55" s="806"/>
      <c r="G55" s="808"/>
      <c r="H55" s="312">
        <v>670</v>
      </c>
      <c r="I55" s="313">
        <v>674</v>
      </c>
    </row>
    <row r="56" spans="2:9" s="290" customFormat="1" ht="22.5" customHeight="1">
      <c r="B56" s="809" t="s">
        <v>156</v>
      </c>
      <c r="C56" s="809"/>
      <c r="D56" s="322" t="s">
        <v>140</v>
      </c>
      <c r="E56" s="810">
        <v>3</v>
      </c>
      <c r="F56" s="811">
        <v>36</v>
      </c>
      <c r="G56" s="815">
        <v>15.5</v>
      </c>
      <c r="H56" s="323">
        <v>360</v>
      </c>
      <c r="I56" s="313">
        <v>360</v>
      </c>
    </row>
    <row r="57" spans="2:9" s="290" customFormat="1" ht="22.5" customHeight="1">
      <c r="B57" s="801"/>
      <c r="C57" s="801"/>
      <c r="D57" s="324" t="s">
        <v>142</v>
      </c>
      <c r="E57" s="803"/>
      <c r="F57" s="805"/>
      <c r="G57" s="816"/>
      <c r="H57" s="325">
        <v>450</v>
      </c>
      <c r="I57" s="326">
        <v>456</v>
      </c>
    </row>
    <row r="58" spans="2:9" s="290" customFormat="1" ht="22.5" customHeight="1">
      <c r="B58" s="802"/>
      <c r="C58" s="802"/>
      <c r="D58" s="292" t="s">
        <v>147</v>
      </c>
      <c r="E58" s="804"/>
      <c r="F58" s="805"/>
      <c r="G58" s="817"/>
      <c r="H58" s="325">
        <v>480</v>
      </c>
      <c r="I58" s="326">
        <v>487</v>
      </c>
    </row>
    <row r="59" spans="2:9" s="290" customFormat="1">
      <c r="B59" s="327"/>
      <c r="E59" s="328"/>
      <c r="F59" s="328"/>
      <c r="G59" s="328"/>
      <c r="H59" s="329"/>
    </row>
    <row r="60" spans="2:9" s="290" customFormat="1">
      <c r="B60" s="327"/>
      <c r="E60" s="328"/>
      <c r="F60" s="328"/>
      <c r="G60" s="328"/>
      <c r="H60" s="329"/>
    </row>
    <row r="61" spans="2:9" s="290" customFormat="1">
      <c r="B61" s="327"/>
      <c r="E61" s="328"/>
      <c r="F61" s="328"/>
      <c r="G61" s="328"/>
      <c r="H61" s="329"/>
    </row>
    <row r="62" spans="2:9" s="290" customFormat="1">
      <c r="B62" s="327"/>
      <c r="E62" s="328"/>
      <c r="F62" s="328"/>
      <c r="G62" s="328"/>
      <c r="H62" s="329"/>
    </row>
    <row r="63" spans="2:9" s="290" customFormat="1">
      <c r="B63" s="327"/>
      <c r="E63" s="328"/>
      <c r="F63" s="328"/>
      <c r="G63" s="328"/>
      <c r="H63" s="329"/>
    </row>
    <row r="64" spans="2:9" s="290" customFormat="1">
      <c r="B64" s="327"/>
      <c r="E64" s="328"/>
      <c r="F64" s="328"/>
      <c r="G64" s="328"/>
      <c r="H64" s="329"/>
    </row>
    <row r="65" spans="2:9">
      <c r="B65" s="327"/>
      <c r="C65" s="290"/>
      <c r="D65" s="290"/>
      <c r="E65" s="328"/>
      <c r="F65" s="328"/>
      <c r="G65" s="328"/>
      <c r="H65" s="329"/>
      <c r="I65" s="290"/>
    </row>
  </sheetData>
  <sheetProtection selectLockedCells="1" selectUnlockedCells="1"/>
  <mergeCells count="70">
    <mergeCell ref="B53:B55"/>
    <mergeCell ref="C53:C54"/>
    <mergeCell ref="E53:E55"/>
    <mergeCell ref="F53:F55"/>
    <mergeCell ref="G53:G55"/>
    <mergeCell ref="B56:B58"/>
    <mergeCell ref="C56:C58"/>
    <mergeCell ref="E56:E58"/>
    <mergeCell ref="F56:F58"/>
    <mergeCell ref="G56:G58"/>
    <mergeCell ref="B48:B49"/>
    <mergeCell ref="C48:C49"/>
    <mergeCell ref="E48:E49"/>
    <mergeCell ref="F48:F49"/>
    <mergeCell ref="G48:G49"/>
    <mergeCell ref="B50:B52"/>
    <mergeCell ref="C50:C52"/>
    <mergeCell ref="E50:E52"/>
    <mergeCell ref="F50:F52"/>
    <mergeCell ref="G50:G52"/>
    <mergeCell ref="B40:B43"/>
    <mergeCell ref="E40:E43"/>
    <mergeCell ref="F40:F43"/>
    <mergeCell ref="G40:G43"/>
    <mergeCell ref="B44:B47"/>
    <mergeCell ref="C44:C47"/>
    <mergeCell ref="E44:E47"/>
    <mergeCell ref="F44:F47"/>
    <mergeCell ref="G44:G47"/>
    <mergeCell ref="B31:B34"/>
    <mergeCell ref="C31:C34"/>
    <mergeCell ref="E31:E34"/>
    <mergeCell ref="F31:F34"/>
    <mergeCell ref="G31:G34"/>
    <mergeCell ref="B35:B38"/>
    <mergeCell ref="C35:C38"/>
    <mergeCell ref="E35:E38"/>
    <mergeCell ref="F35:F38"/>
    <mergeCell ref="G35:G38"/>
    <mergeCell ref="B26:I26"/>
    <mergeCell ref="B27:B30"/>
    <mergeCell ref="C27:C30"/>
    <mergeCell ref="E27:E30"/>
    <mergeCell ref="F27:F30"/>
    <mergeCell ref="G27:G30"/>
    <mergeCell ref="B23:I23"/>
    <mergeCell ref="B24:B25"/>
    <mergeCell ref="C24:C25"/>
    <mergeCell ref="E24:E25"/>
    <mergeCell ref="F24:F25"/>
    <mergeCell ref="G24:G25"/>
    <mergeCell ref="C13:C16"/>
    <mergeCell ref="E13:E17"/>
    <mergeCell ref="F13:F17"/>
    <mergeCell ref="G13:G17"/>
    <mergeCell ref="B13:B15"/>
    <mergeCell ref="B18:B19"/>
    <mergeCell ref="C18:C20"/>
    <mergeCell ref="E18:E21"/>
    <mergeCell ref="F18:F21"/>
    <mergeCell ref="G18:G21"/>
    <mergeCell ref="B1:H1"/>
    <mergeCell ref="B4:H4"/>
    <mergeCell ref="C3:D3"/>
    <mergeCell ref="B6:I6"/>
    <mergeCell ref="B7:B10"/>
    <mergeCell ref="C7:C11"/>
    <mergeCell ref="E7:E12"/>
    <mergeCell ref="F7:F12"/>
    <mergeCell ref="G7:G12"/>
  </mergeCells>
  <pageMargins left="0.19685039370078741" right="0.19685039370078741" top="0.19685039370078741" bottom="0.19685039370078741" header="0" footer="0"/>
  <pageSetup paperSize="9" scale="51" firstPageNumber="0" fitToHeight="2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47"/>
  <sheetViews>
    <sheetView zoomScale="75" zoomScaleNormal="75" zoomScaleSheetLayoutView="75" workbookViewId="0">
      <selection activeCell="I6" sqref="I6"/>
    </sheetView>
  </sheetViews>
  <sheetFormatPr defaultRowHeight="12.5"/>
  <cols>
    <col min="1" max="1" width="33.453125" style="359" customWidth="1"/>
    <col min="2" max="2" width="48.453125" style="333" customWidth="1"/>
    <col min="3" max="3" width="40.54296875" style="353" customWidth="1"/>
    <col min="4" max="4" width="16.08984375" style="354" customWidth="1"/>
    <col min="5" max="5" width="13.90625" style="354" customWidth="1"/>
    <col min="6" max="6" width="12.08984375" style="333" customWidth="1"/>
    <col min="7" max="256" width="9.08984375" style="333"/>
    <col min="257" max="257" width="60.08984375" style="333" customWidth="1"/>
    <col min="258" max="258" width="82.36328125" style="333" customWidth="1"/>
    <col min="259" max="259" width="59.54296875" style="333" customWidth="1"/>
    <col min="260" max="260" width="16.08984375" style="333" customWidth="1"/>
    <col min="261" max="261" width="17.08984375" style="333" customWidth="1"/>
    <col min="262" max="262" width="12.08984375" style="333" customWidth="1"/>
    <col min="263" max="512" width="9.08984375" style="333"/>
    <col min="513" max="513" width="60.08984375" style="333" customWidth="1"/>
    <col min="514" max="514" width="82.36328125" style="333" customWidth="1"/>
    <col min="515" max="515" width="59.54296875" style="333" customWidth="1"/>
    <col min="516" max="516" width="16.08984375" style="333" customWidth="1"/>
    <col min="517" max="517" width="17.08984375" style="333" customWidth="1"/>
    <col min="518" max="518" width="12.08984375" style="333" customWidth="1"/>
    <col min="519" max="768" width="9.08984375" style="333"/>
    <col min="769" max="769" width="60.08984375" style="333" customWidth="1"/>
    <col min="770" max="770" width="82.36328125" style="333" customWidth="1"/>
    <col min="771" max="771" width="59.54296875" style="333" customWidth="1"/>
    <col min="772" max="772" width="16.08984375" style="333" customWidth="1"/>
    <col min="773" max="773" width="17.08984375" style="333" customWidth="1"/>
    <col min="774" max="774" width="12.08984375" style="333" customWidth="1"/>
    <col min="775" max="1024" width="9.08984375" style="333"/>
    <col min="1025" max="1025" width="60.08984375" style="333" customWidth="1"/>
    <col min="1026" max="1026" width="82.36328125" style="333" customWidth="1"/>
    <col min="1027" max="1027" width="59.54296875" style="333" customWidth="1"/>
    <col min="1028" max="1028" width="16.08984375" style="333" customWidth="1"/>
    <col min="1029" max="1029" width="17.08984375" style="333" customWidth="1"/>
    <col min="1030" max="1030" width="12.08984375" style="333" customWidth="1"/>
    <col min="1031" max="1280" width="9.08984375" style="333"/>
    <col min="1281" max="1281" width="60.08984375" style="333" customWidth="1"/>
    <col min="1282" max="1282" width="82.36328125" style="333" customWidth="1"/>
    <col min="1283" max="1283" width="59.54296875" style="333" customWidth="1"/>
    <col min="1284" max="1284" width="16.08984375" style="333" customWidth="1"/>
    <col min="1285" max="1285" width="17.08984375" style="333" customWidth="1"/>
    <col min="1286" max="1286" width="12.08984375" style="333" customWidth="1"/>
    <col min="1287" max="1536" width="9.08984375" style="333"/>
    <col min="1537" max="1537" width="60.08984375" style="333" customWidth="1"/>
    <col min="1538" max="1538" width="82.36328125" style="333" customWidth="1"/>
    <col min="1539" max="1539" width="59.54296875" style="333" customWidth="1"/>
    <col min="1540" max="1540" width="16.08984375" style="333" customWidth="1"/>
    <col min="1541" max="1541" width="17.08984375" style="333" customWidth="1"/>
    <col min="1542" max="1542" width="12.08984375" style="333" customWidth="1"/>
    <col min="1543" max="1792" width="9.08984375" style="333"/>
    <col min="1793" max="1793" width="60.08984375" style="333" customWidth="1"/>
    <col min="1794" max="1794" width="82.36328125" style="333" customWidth="1"/>
    <col min="1795" max="1795" width="59.54296875" style="333" customWidth="1"/>
    <col min="1796" max="1796" width="16.08984375" style="333" customWidth="1"/>
    <col min="1797" max="1797" width="17.08984375" style="333" customWidth="1"/>
    <col min="1798" max="1798" width="12.08984375" style="333" customWidth="1"/>
    <col min="1799" max="2048" width="9.08984375" style="333"/>
    <col min="2049" max="2049" width="60.08984375" style="333" customWidth="1"/>
    <col min="2050" max="2050" width="82.36328125" style="333" customWidth="1"/>
    <col min="2051" max="2051" width="59.54296875" style="333" customWidth="1"/>
    <col min="2052" max="2052" width="16.08984375" style="333" customWidth="1"/>
    <col min="2053" max="2053" width="17.08984375" style="333" customWidth="1"/>
    <col min="2054" max="2054" width="12.08984375" style="333" customWidth="1"/>
    <col min="2055" max="2304" width="9.08984375" style="333"/>
    <col min="2305" max="2305" width="60.08984375" style="333" customWidth="1"/>
    <col min="2306" max="2306" width="82.36328125" style="333" customWidth="1"/>
    <col min="2307" max="2307" width="59.54296875" style="333" customWidth="1"/>
    <col min="2308" max="2308" width="16.08984375" style="333" customWidth="1"/>
    <col min="2309" max="2309" width="17.08984375" style="333" customWidth="1"/>
    <col min="2310" max="2310" width="12.08984375" style="333" customWidth="1"/>
    <col min="2311" max="2560" width="9.08984375" style="333"/>
    <col min="2561" max="2561" width="60.08984375" style="333" customWidth="1"/>
    <col min="2562" max="2562" width="82.36328125" style="333" customWidth="1"/>
    <col min="2563" max="2563" width="59.54296875" style="333" customWidth="1"/>
    <col min="2564" max="2564" width="16.08984375" style="333" customWidth="1"/>
    <col min="2565" max="2565" width="17.08984375" style="333" customWidth="1"/>
    <col min="2566" max="2566" width="12.08984375" style="333" customWidth="1"/>
    <col min="2567" max="2816" width="9.08984375" style="333"/>
    <col min="2817" max="2817" width="60.08984375" style="333" customWidth="1"/>
    <col min="2818" max="2818" width="82.36328125" style="333" customWidth="1"/>
    <col min="2819" max="2819" width="59.54296875" style="333" customWidth="1"/>
    <col min="2820" max="2820" width="16.08984375" style="333" customWidth="1"/>
    <col min="2821" max="2821" width="17.08984375" style="333" customWidth="1"/>
    <col min="2822" max="2822" width="12.08984375" style="333" customWidth="1"/>
    <col min="2823" max="3072" width="9.08984375" style="333"/>
    <col min="3073" max="3073" width="60.08984375" style="333" customWidth="1"/>
    <col min="3074" max="3074" width="82.36328125" style="333" customWidth="1"/>
    <col min="3075" max="3075" width="59.54296875" style="333" customWidth="1"/>
    <col min="3076" max="3076" width="16.08984375" style="333" customWidth="1"/>
    <col min="3077" max="3077" width="17.08984375" style="333" customWidth="1"/>
    <col min="3078" max="3078" width="12.08984375" style="333" customWidth="1"/>
    <col min="3079" max="3328" width="9.08984375" style="333"/>
    <col min="3329" max="3329" width="60.08984375" style="333" customWidth="1"/>
    <col min="3330" max="3330" width="82.36328125" style="333" customWidth="1"/>
    <col min="3331" max="3331" width="59.54296875" style="333" customWidth="1"/>
    <col min="3332" max="3332" width="16.08984375" style="333" customWidth="1"/>
    <col min="3333" max="3333" width="17.08984375" style="333" customWidth="1"/>
    <col min="3334" max="3334" width="12.08984375" style="333" customWidth="1"/>
    <col min="3335" max="3584" width="9.08984375" style="333"/>
    <col min="3585" max="3585" width="60.08984375" style="333" customWidth="1"/>
    <col min="3586" max="3586" width="82.36328125" style="333" customWidth="1"/>
    <col min="3587" max="3587" width="59.54296875" style="333" customWidth="1"/>
    <col min="3588" max="3588" width="16.08984375" style="333" customWidth="1"/>
    <col min="3589" max="3589" width="17.08984375" style="333" customWidth="1"/>
    <col min="3590" max="3590" width="12.08984375" style="333" customWidth="1"/>
    <col min="3591" max="3840" width="9.08984375" style="333"/>
    <col min="3841" max="3841" width="60.08984375" style="333" customWidth="1"/>
    <col min="3842" max="3842" width="82.36328125" style="333" customWidth="1"/>
    <col min="3843" max="3843" width="59.54296875" style="333" customWidth="1"/>
    <col min="3844" max="3844" width="16.08984375" style="333" customWidth="1"/>
    <col min="3845" max="3845" width="17.08984375" style="333" customWidth="1"/>
    <col min="3846" max="3846" width="12.08984375" style="333" customWidth="1"/>
    <col min="3847" max="4096" width="9.08984375" style="333"/>
    <col min="4097" max="4097" width="60.08984375" style="333" customWidth="1"/>
    <col min="4098" max="4098" width="82.36328125" style="333" customWidth="1"/>
    <col min="4099" max="4099" width="59.54296875" style="333" customWidth="1"/>
    <col min="4100" max="4100" width="16.08984375" style="333" customWidth="1"/>
    <col min="4101" max="4101" width="17.08984375" style="333" customWidth="1"/>
    <col min="4102" max="4102" width="12.08984375" style="333" customWidth="1"/>
    <col min="4103" max="4352" width="9.08984375" style="333"/>
    <col min="4353" max="4353" width="60.08984375" style="333" customWidth="1"/>
    <col min="4354" max="4354" width="82.36328125" style="333" customWidth="1"/>
    <col min="4355" max="4355" width="59.54296875" style="333" customWidth="1"/>
    <col min="4356" max="4356" width="16.08984375" style="333" customWidth="1"/>
    <col min="4357" max="4357" width="17.08984375" style="333" customWidth="1"/>
    <col min="4358" max="4358" width="12.08984375" style="333" customWidth="1"/>
    <col min="4359" max="4608" width="9.08984375" style="333"/>
    <col min="4609" max="4609" width="60.08984375" style="333" customWidth="1"/>
    <col min="4610" max="4610" width="82.36328125" style="333" customWidth="1"/>
    <col min="4611" max="4611" width="59.54296875" style="333" customWidth="1"/>
    <col min="4612" max="4612" width="16.08984375" style="333" customWidth="1"/>
    <col min="4613" max="4613" width="17.08984375" style="333" customWidth="1"/>
    <col min="4614" max="4614" width="12.08984375" style="333" customWidth="1"/>
    <col min="4615" max="4864" width="9.08984375" style="333"/>
    <col min="4865" max="4865" width="60.08984375" style="333" customWidth="1"/>
    <col min="4866" max="4866" width="82.36328125" style="333" customWidth="1"/>
    <col min="4867" max="4867" width="59.54296875" style="333" customWidth="1"/>
    <col min="4868" max="4868" width="16.08984375" style="333" customWidth="1"/>
    <col min="4869" max="4869" width="17.08984375" style="333" customWidth="1"/>
    <col min="4870" max="4870" width="12.08984375" style="333" customWidth="1"/>
    <col min="4871" max="5120" width="9.08984375" style="333"/>
    <col min="5121" max="5121" width="60.08984375" style="333" customWidth="1"/>
    <col min="5122" max="5122" width="82.36328125" style="333" customWidth="1"/>
    <col min="5123" max="5123" width="59.54296875" style="333" customWidth="1"/>
    <col min="5124" max="5124" width="16.08984375" style="333" customWidth="1"/>
    <col min="5125" max="5125" width="17.08984375" style="333" customWidth="1"/>
    <col min="5126" max="5126" width="12.08984375" style="333" customWidth="1"/>
    <col min="5127" max="5376" width="9.08984375" style="333"/>
    <col min="5377" max="5377" width="60.08984375" style="333" customWidth="1"/>
    <col min="5378" max="5378" width="82.36328125" style="333" customWidth="1"/>
    <col min="5379" max="5379" width="59.54296875" style="333" customWidth="1"/>
    <col min="5380" max="5380" width="16.08984375" style="333" customWidth="1"/>
    <col min="5381" max="5381" width="17.08984375" style="333" customWidth="1"/>
    <col min="5382" max="5382" width="12.08984375" style="333" customWidth="1"/>
    <col min="5383" max="5632" width="9.08984375" style="333"/>
    <col min="5633" max="5633" width="60.08984375" style="333" customWidth="1"/>
    <col min="5634" max="5634" width="82.36328125" style="333" customWidth="1"/>
    <col min="5635" max="5635" width="59.54296875" style="333" customWidth="1"/>
    <col min="5636" max="5636" width="16.08984375" style="333" customWidth="1"/>
    <col min="5637" max="5637" width="17.08984375" style="333" customWidth="1"/>
    <col min="5638" max="5638" width="12.08984375" style="333" customWidth="1"/>
    <col min="5639" max="5888" width="9.08984375" style="333"/>
    <col min="5889" max="5889" width="60.08984375" style="333" customWidth="1"/>
    <col min="5890" max="5890" width="82.36328125" style="333" customWidth="1"/>
    <col min="5891" max="5891" width="59.54296875" style="333" customWidth="1"/>
    <col min="5892" max="5892" width="16.08984375" style="333" customWidth="1"/>
    <col min="5893" max="5893" width="17.08984375" style="333" customWidth="1"/>
    <col min="5894" max="5894" width="12.08984375" style="333" customWidth="1"/>
    <col min="5895" max="6144" width="9.08984375" style="333"/>
    <col min="6145" max="6145" width="60.08984375" style="333" customWidth="1"/>
    <col min="6146" max="6146" width="82.36328125" style="333" customWidth="1"/>
    <col min="6147" max="6147" width="59.54296875" style="333" customWidth="1"/>
    <col min="6148" max="6148" width="16.08984375" style="333" customWidth="1"/>
    <col min="6149" max="6149" width="17.08984375" style="333" customWidth="1"/>
    <col min="6150" max="6150" width="12.08984375" style="333" customWidth="1"/>
    <col min="6151" max="6400" width="9.08984375" style="333"/>
    <col min="6401" max="6401" width="60.08984375" style="333" customWidth="1"/>
    <col min="6402" max="6402" width="82.36328125" style="333" customWidth="1"/>
    <col min="6403" max="6403" width="59.54296875" style="333" customWidth="1"/>
    <col min="6404" max="6404" width="16.08984375" style="333" customWidth="1"/>
    <col min="6405" max="6405" width="17.08984375" style="333" customWidth="1"/>
    <col min="6406" max="6406" width="12.08984375" style="333" customWidth="1"/>
    <col min="6407" max="6656" width="9.08984375" style="333"/>
    <col min="6657" max="6657" width="60.08984375" style="333" customWidth="1"/>
    <col min="6658" max="6658" width="82.36328125" style="333" customWidth="1"/>
    <col min="6659" max="6659" width="59.54296875" style="333" customWidth="1"/>
    <col min="6660" max="6660" width="16.08984375" style="333" customWidth="1"/>
    <col min="6661" max="6661" width="17.08984375" style="333" customWidth="1"/>
    <col min="6662" max="6662" width="12.08984375" style="333" customWidth="1"/>
    <col min="6663" max="6912" width="9.08984375" style="333"/>
    <col min="6913" max="6913" width="60.08984375" style="333" customWidth="1"/>
    <col min="6914" max="6914" width="82.36328125" style="333" customWidth="1"/>
    <col min="6915" max="6915" width="59.54296875" style="333" customWidth="1"/>
    <col min="6916" max="6916" width="16.08984375" style="333" customWidth="1"/>
    <col min="6917" max="6917" width="17.08984375" style="333" customWidth="1"/>
    <col min="6918" max="6918" width="12.08984375" style="333" customWidth="1"/>
    <col min="6919" max="7168" width="9.08984375" style="333"/>
    <col min="7169" max="7169" width="60.08984375" style="333" customWidth="1"/>
    <col min="7170" max="7170" width="82.36328125" style="333" customWidth="1"/>
    <col min="7171" max="7171" width="59.54296875" style="333" customWidth="1"/>
    <col min="7172" max="7172" width="16.08984375" style="333" customWidth="1"/>
    <col min="7173" max="7173" width="17.08984375" style="333" customWidth="1"/>
    <col min="7174" max="7174" width="12.08984375" style="333" customWidth="1"/>
    <col min="7175" max="7424" width="9.08984375" style="333"/>
    <col min="7425" max="7425" width="60.08984375" style="333" customWidth="1"/>
    <col min="7426" max="7426" width="82.36328125" style="333" customWidth="1"/>
    <col min="7427" max="7427" width="59.54296875" style="333" customWidth="1"/>
    <col min="7428" max="7428" width="16.08984375" style="333" customWidth="1"/>
    <col min="7429" max="7429" width="17.08984375" style="333" customWidth="1"/>
    <col min="7430" max="7430" width="12.08984375" style="333" customWidth="1"/>
    <col min="7431" max="7680" width="9.08984375" style="333"/>
    <col min="7681" max="7681" width="60.08984375" style="333" customWidth="1"/>
    <col min="7682" max="7682" width="82.36328125" style="333" customWidth="1"/>
    <col min="7683" max="7683" width="59.54296875" style="333" customWidth="1"/>
    <col min="7684" max="7684" width="16.08984375" style="333" customWidth="1"/>
    <col min="7685" max="7685" width="17.08984375" style="333" customWidth="1"/>
    <col min="7686" max="7686" width="12.08984375" style="333" customWidth="1"/>
    <col min="7687" max="7936" width="9.08984375" style="333"/>
    <col min="7937" max="7937" width="60.08984375" style="333" customWidth="1"/>
    <col min="7938" max="7938" width="82.36328125" style="333" customWidth="1"/>
    <col min="7939" max="7939" width="59.54296875" style="333" customWidth="1"/>
    <col min="7940" max="7940" width="16.08984375" style="333" customWidth="1"/>
    <col min="7941" max="7941" width="17.08984375" style="333" customWidth="1"/>
    <col min="7942" max="7942" width="12.08984375" style="333" customWidth="1"/>
    <col min="7943" max="8192" width="9.08984375" style="333"/>
    <col min="8193" max="8193" width="60.08984375" style="333" customWidth="1"/>
    <col min="8194" max="8194" width="82.36328125" style="333" customWidth="1"/>
    <col min="8195" max="8195" width="59.54296875" style="333" customWidth="1"/>
    <col min="8196" max="8196" width="16.08984375" style="333" customWidth="1"/>
    <col min="8197" max="8197" width="17.08984375" style="333" customWidth="1"/>
    <col min="8198" max="8198" width="12.08984375" style="333" customWidth="1"/>
    <col min="8199" max="8448" width="9.08984375" style="333"/>
    <col min="8449" max="8449" width="60.08984375" style="333" customWidth="1"/>
    <col min="8450" max="8450" width="82.36328125" style="333" customWidth="1"/>
    <col min="8451" max="8451" width="59.54296875" style="333" customWidth="1"/>
    <col min="8452" max="8452" width="16.08984375" style="333" customWidth="1"/>
    <col min="8453" max="8453" width="17.08984375" style="333" customWidth="1"/>
    <col min="8454" max="8454" width="12.08984375" style="333" customWidth="1"/>
    <col min="8455" max="8704" width="9.08984375" style="333"/>
    <col min="8705" max="8705" width="60.08984375" style="333" customWidth="1"/>
    <col min="8706" max="8706" width="82.36328125" style="333" customWidth="1"/>
    <col min="8707" max="8707" width="59.54296875" style="333" customWidth="1"/>
    <col min="8708" max="8708" width="16.08984375" style="333" customWidth="1"/>
    <col min="8709" max="8709" width="17.08984375" style="333" customWidth="1"/>
    <col min="8710" max="8710" width="12.08984375" style="333" customWidth="1"/>
    <col min="8711" max="8960" width="9.08984375" style="333"/>
    <col min="8961" max="8961" width="60.08984375" style="333" customWidth="1"/>
    <col min="8962" max="8962" width="82.36328125" style="333" customWidth="1"/>
    <col min="8963" max="8963" width="59.54296875" style="333" customWidth="1"/>
    <col min="8964" max="8964" width="16.08984375" style="333" customWidth="1"/>
    <col min="8965" max="8965" width="17.08984375" style="333" customWidth="1"/>
    <col min="8966" max="8966" width="12.08984375" style="333" customWidth="1"/>
    <col min="8967" max="9216" width="9.08984375" style="333"/>
    <col min="9217" max="9217" width="60.08984375" style="333" customWidth="1"/>
    <col min="9218" max="9218" width="82.36328125" style="333" customWidth="1"/>
    <col min="9219" max="9219" width="59.54296875" style="333" customWidth="1"/>
    <col min="9220" max="9220" width="16.08984375" style="333" customWidth="1"/>
    <col min="9221" max="9221" width="17.08984375" style="333" customWidth="1"/>
    <col min="9222" max="9222" width="12.08984375" style="333" customWidth="1"/>
    <col min="9223" max="9472" width="9.08984375" style="333"/>
    <col min="9473" max="9473" width="60.08984375" style="333" customWidth="1"/>
    <col min="9474" max="9474" width="82.36328125" style="333" customWidth="1"/>
    <col min="9475" max="9475" width="59.54296875" style="333" customWidth="1"/>
    <col min="9476" max="9476" width="16.08984375" style="333" customWidth="1"/>
    <col min="9477" max="9477" width="17.08984375" style="333" customWidth="1"/>
    <col min="9478" max="9478" width="12.08984375" style="333" customWidth="1"/>
    <col min="9479" max="9728" width="9.08984375" style="333"/>
    <col min="9729" max="9729" width="60.08984375" style="333" customWidth="1"/>
    <col min="9730" max="9730" width="82.36328125" style="333" customWidth="1"/>
    <col min="9731" max="9731" width="59.54296875" style="333" customWidth="1"/>
    <col min="9732" max="9732" width="16.08984375" style="333" customWidth="1"/>
    <col min="9733" max="9733" width="17.08984375" style="333" customWidth="1"/>
    <col min="9734" max="9734" width="12.08984375" style="333" customWidth="1"/>
    <col min="9735" max="9984" width="9.08984375" style="333"/>
    <col min="9985" max="9985" width="60.08984375" style="333" customWidth="1"/>
    <col min="9986" max="9986" width="82.36328125" style="333" customWidth="1"/>
    <col min="9987" max="9987" width="59.54296875" style="333" customWidth="1"/>
    <col min="9988" max="9988" width="16.08984375" style="333" customWidth="1"/>
    <col min="9989" max="9989" width="17.08984375" style="333" customWidth="1"/>
    <col min="9990" max="9990" width="12.08984375" style="333" customWidth="1"/>
    <col min="9991" max="10240" width="9.08984375" style="333"/>
    <col min="10241" max="10241" width="60.08984375" style="333" customWidth="1"/>
    <col min="10242" max="10242" width="82.36328125" style="333" customWidth="1"/>
    <col min="10243" max="10243" width="59.54296875" style="333" customWidth="1"/>
    <col min="10244" max="10244" width="16.08984375" style="333" customWidth="1"/>
    <col min="10245" max="10245" width="17.08984375" style="333" customWidth="1"/>
    <col min="10246" max="10246" width="12.08984375" style="333" customWidth="1"/>
    <col min="10247" max="10496" width="9.08984375" style="333"/>
    <col min="10497" max="10497" width="60.08984375" style="333" customWidth="1"/>
    <col min="10498" max="10498" width="82.36328125" style="333" customWidth="1"/>
    <col min="10499" max="10499" width="59.54296875" style="333" customWidth="1"/>
    <col min="10500" max="10500" width="16.08984375" style="333" customWidth="1"/>
    <col min="10501" max="10501" width="17.08984375" style="333" customWidth="1"/>
    <col min="10502" max="10502" width="12.08984375" style="333" customWidth="1"/>
    <col min="10503" max="10752" width="9.08984375" style="333"/>
    <col min="10753" max="10753" width="60.08984375" style="333" customWidth="1"/>
    <col min="10754" max="10754" width="82.36328125" style="333" customWidth="1"/>
    <col min="10755" max="10755" width="59.54296875" style="333" customWidth="1"/>
    <col min="10756" max="10756" width="16.08984375" style="333" customWidth="1"/>
    <col min="10757" max="10757" width="17.08984375" style="333" customWidth="1"/>
    <col min="10758" max="10758" width="12.08984375" style="333" customWidth="1"/>
    <col min="10759" max="11008" width="9.08984375" style="333"/>
    <col min="11009" max="11009" width="60.08984375" style="333" customWidth="1"/>
    <col min="11010" max="11010" width="82.36328125" style="333" customWidth="1"/>
    <col min="11011" max="11011" width="59.54296875" style="333" customWidth="1"/>
    <col min="11012" max="11012" width="16.08984375" style="333" customWidth="1"/>
    <col min="11013" max="11013" width="17.08984375" style="333" customWidth="1"/>
    <col min="11014" max="11014" width="12.08984375" style="333" customWidth="1"/>
    <col min="11015" max="11264" width="9.08984375" style="333"/>
    <col min="11265" max="11265" width="60.08984375" style="333" customWidth="1"/>
    <col min="11266" max="11266" width="82.36328125" style="333" customWidth="1"/>
    <col min="11267" max="11267" width="59.54296875" style="333" customWidth="1"/>
    <col min="11268" max="11268" width="16.08984375" style="333" customWidth="1"/>
    <col min="11269" max="11269" width="17.08984375" style="333" customWidth="1"/>
    <col min="11270" max="11270" width="12.08984375" style="333" customWidth="1"/>
    <col min="11271" max="11520" width="9.08984375" style="333"/>
    <col min="11521" max="11521" width="60.08984375" style="333" customWidth="1"/>
    <col min="11522" max="11522" width="82.36328125" style="333" customWidth="1"/>
    <col min="11523" max="11523" width="59.54296875" style="333" customWidth="1"/>
    <col min="11524" max="11524" width="16.08984375" style="333" customWidth="1"/>
    <col min="11525" max="11525" width="17.08984375" style="333" customWidth="1"/>
    <col min="11526" max="11526" width="12.08984375" style="333" customWidth="1"/>
    <col min="11527" max="11776" width="9.08984375" style="333"/>
    <col min="11777" max="11777" width="60.08984375" style="333" customWidth="1"/>
    <col min="11778" max="11778" width="82.36328125" style="333" customWidth="1"/>
    <col min="11779" max="11779" width="59.54296875" style="333" customWidth="1"/>
    <col min="11780" max="11780" width="16.08984375" style="333" customWidth="1"/>
    <col min="11781" max="11781" width="17.08984375" style="333" customWidth="1"/>
    <col min="11782" max="11782" width="12.08984375" style="333" customWidth="1"/>
    <col min="11783" max="12032" width="9.08984375" style="333"/>
    <col min="12033" max="12033" width="60.08984375" style="333" customWidth="1"/>
    <col min="12034" max="12034" width="82.36328125" style="333" customWidth="1"/>
    <col min="12035" max="12035" width="59.54296875" style="333" customWidth="1"/>
    <col min="12036" max="12036" width="16.08984375" style="333" customWidth="1"/>
    <col min="12037" max="12037" width="17.08984375" style="333" customWidth="1"/>
    <col min="12038" max="12038" width="12.08984375" style="333" customWidth="1"/>
    <col min="12039" max="12288" width="9.08984375" style="333"/>
    <col min="12289" max="12289" width="60.08984375" style="333" customWidth="1"/>
    <col min="12290" max="12290" width="82.36328125" style="333" customWidth="1"/>
    <col min="12291" max="12291" width="59.54296875" style="333" customWidth="1"/>
    <col min="12292" max="12292" width="16.08984375" style="333" customWidth="1"/>
    <col min="12293" max="12293" width="17.08984375" style="333" customWidth="1"/>
    <col min="12294" max="12294" width="12.08984375" style="333" customWidth="1"/>
    <col min="12295" max="12544" width="9.08984375" style="333"/>
    <col min="12545" max="12545" width="60.08984375" style="333" customWidth="1"/>
    <col min="12546" max="12546" width="82.36328125" style="333" customWidth="1"/>
    <col min="12547" max="12547" width="59.54296875" style="333" customWidth="1"/>
    <col min="12548" max="12548" width="16.08984375" style="333" customWidth="1"/>
    <col min="12549" max="12549" width="17.08984375" style="333" customWidth="1"/>
    <col min="12550" max="12550" width="12.08984375" style="333" customWidth="1"/>
    <col min="12551" max="12800" width="9.08984375" style="333"/>
    <col min="12801" max="12801" width="60.08984375" style="333" customWidth="1"/>
    <col min="12802" max="12802" width="82.36328125" style="333" customWidth="1"/>
    <col min="12803" max="12803" width="59.54296875" style="333" customWidth="1"/>
    <col min="12804" max="12804" width="16.08984375" style="333" customWidth="1"/>
    <col min="12805" max="12805" width="17.08984375" style="333" customWidth="1"/>
    <col min="12806" max="12806" width="12.08984375" style="333" customWidth="1"/>
    <col min="12807" max="13056" width="9.08984375" style="333"/>
    <col min="13057" max="13057" width="60.08984375" style="333" customWidth="1"/>
    <col min="13058" max="13058" width="82.36328125" style="333" customWidth="1"/>
    <col min="13059" max="13059" width="59.54296875" style="333" customWidth="1"/>
    <col min="13060" max="13060" width="16.08984375" style="333" customWidth="1"/>
    <col min="13061" max="13061" width="17.08984375" style="333" customWidth="1"/>
    <col min="13062" max="13062" width="12.08984375" style="333" customWidth="1"/>
    <col min="13063" max="13312" width="9.08984375" style="333"/>
    <col min="13313" max="13313" width="60.08984375" style="333" customWidth="1"/>
    <col min="13314" max="13314" width="82.36328125" style="333" customWidth="1"/>
    <col min="13315" max="13315" width="59.54296875" style="333" customWidth="1"/>
    <col min="13316" max="13316" width="16.08984375" style="333" customWidth="1"/>
    <col min="13317" max="13317" width="17.08984375" style="333" customWidth="1"/>
    <col min="13318" max="13318" width="12.08984375" style="333" customWidth="1"/>
    <col min="13319" max="13568" width="9.08984375" style="333"/>
    <col min="13569" max="13569" width="60.08984375" style="333" customWidth="1"/>
    <col min="13570" max="13570" width="82.36328125" style="333" customWidth="1"/>
    <col min="13571" max="13571" width="59.54296875" style="333" customWidth="1"/>
    <col min="13572" max="13572" width="16.08984375" style="333" customWidth="1"/>
    <col min="13573" max="13573" width="17.08984375" style="333" customWidth="1"/>
    <col min="13574" max="13574" width="12.08984375" style="333" customWidth="1"/>
    <col min="13575" max="13824" width="9.08984375" style="333"/>
    <col min="13825" max="13825" width="60.08984375" style="333" customWidth="1"/>
    <col min="13826" max="13826" width="82.36328125" style="333" customWidth="1"/>
    <col min="13827" max="13827" width="59.54296875" style="333" customWidth="1"/>
    <col min="13828" max="13828" width="16.08984375" style="333" customWidth="1"/>
    <col min="13829" max="13829" width="17.08984375" style="333" customWidth="1"/>
    <col min="13830" max="13830" width="12.08984375" style="333" customWidth="1"/>
    <col min="13831" max="14080" width="9.08984375" style="333"/>
    <col min="14081" max="14081" width="60.08984375" style="333" customWidth="1"/>
    <col min="14082" max="14082" width="82.36328125" style="333" customWidth="1"/>
    <col min="14083" max="14083" width="59.54296875" style="333" customWidth="1"/>
    <col min="14084" max="14084" width="16.08984375" style="333" customWidth="1"/>
    <col min="14085" max="14085" width="17.08984375" style="333" customWidth="1"/>
    <col min="14086" max="14086" width="12.08984375" style="333" customWidth="1"/>
    <col min="14087" max="14336" width="9.08984375" style="333"/>
    <col min="14337" max="14337" width="60.08984375" style="333" customWidth="1"/>
    <col min="14338" max="14338" width="82.36328125" style="333" customWidth="1"/>
    <col min="14339" max="14339" width="59.54296875" style="333" customWidth="1"/>
    <col min="14340" max="14340" width="16.08984375" style="333" customWidth="1"/>
    <col min="14341" max="14341" width="17.08984375" style="333" customWidth="1"/>
    <col min="14342" max="14342" width="12.08984375" style="333" customWidth="1"/>
    <col min="14343" max="14592" width="9.08984375" style="333"/>
    <col min="14593" max="14593" width="60.08984375" style="333" customWidth="1"/>
    <col min="14594" max="14594" width="82.36328125" style="333" customWidth="1"/>
    <col min="14595" max="14595" width="59.54296875" style="333" customWidth="1"/>
    <col min="14596" max="14596" width="16.08984375" style="333" customWidth="1"/>
    <col min="14597" max="14597" width="17.08984375" style="333" customWidth="1"/>
    <col min="14598" max="14598" width="12.08984375" style="333" customWidth="1"/>
    <col min="14599" max="14848" width="9.08984375" style="333"/>
    <col min="14849" max="14849" width="60.08984375" style="333" customWidth="1"/>
    <col min="14850" max="14850" width="82.36328125" style="333" customWidth="1"/>
    <col min="14851" max="14851" width="59.54296875" style="333" customWidth="1"/>
    <col min="14852" max="14852" width="16.08984375" style="333" customWidth="1"/>
    <col min="14853" max="14853" width="17.08984375" style="333" customWidth="1"/>
    <col min="14854" max="14854" width="12.08984375" style="333" customWidth="1"/>
    <col min="14855" max="15104" width="9.08984375" style="333"/>
    <col min="15105" max="15105" width="60.08984375" style="333" customWidth="1"/>
    <col min="15106" max="15106" width="82.36328125" style="333" customWidth="1"/>
    <col min="15107" max="15107" width="59.54296875" style="333" customWidth="1"/>
    <col min="15108" max="15108" width="16.08984375" style="333" customWidth="1"/>
    <col min="15109" max="15109" width="17.08984375" style="333" customWidth="1"/>
    <col min="15110" max="15110" width="12.08984375" style="333" customWidth="1"/>
    <col min="15111" max="15360" width="9.08984375" style="333"/>
    <col min="15361" max="15361" width="60.08984375" style="333" customWidth="1"/>
    <col min="15362" max="15362" width="82.36328125" style="333" customWidth="1"/>
    <col min="15363" max="15363" width="59.54296875" style="333" customWidth="1"/>
    <col min="15364" max="15364" width="16.08984375" style="333" customWidth="1"/>
    <col min="15365" max="15365" width="17.08984375" style="333" customWidth="1"/>
    <col min="15366" max="15366" width="12.08984375" style="333" customWidth="1"/>
    <col min="15367" max="15616" width="9.08984375" style="333"/>
    <col min="15617" max="15617" width="60.08984375" style="333" customWidth="1"/>
    <col min="15618" max="15618" width="82.36328125" style="333" customWidth="1"/>
    <col min="15619" max="15619" width="59.54296875" style="333" customWidth="1"/>
    <col min="15620" max="15620" width="16.08984375" style="333" customWidth="1"/>
    <col min="15621" max="15621" width="17.08984375" style="333" customWidth="1"/>
    <col min="15622" max="15622" width="12.08984375" style="333" customWidth="1"/>
    <col min="15623" max="15872" width="9.08984375" style="333"/>
    <col min="15873" max="15873" width="60.08984375" style="333" customWidth="1"/>
    <col min="15874" max="15874" width="82.36328125" style="333" customWidth="1"/>
    <col min="15875" max="15875" width="59.54296875" style="333" customWidth="1"/>
    <col min="15876" max="15876" width="16.08984375" style="333" customWidth="1"/>
    <col min="15877" max="15877" width="17.08984375" style="333" customWidth="1"/>
    <col min="15878" max="15878" width="12.08984375" style="333" customWidth="1"/>
    <col min="15879" max="16128" width="9.08984375" style="333"/>
    <col min="16129" max="16129" width="60.08984375" style="333" customWidth="1"/>
    <col min="16130" max="16130" width="82.36328125" style="333" customWidth="1"/>
    <col min="16131" max="16131" width="59.54296875" style="333" customWidth="1"/>
    <col min="16132" max="16132" width="16.08984375" style="333" customWidth="1"/>
    <col min="16133" max="16133" width="17.08984375" style="333" customWidth="1"/>
    <col min="16134" max="16134" width="12.08984375" style="333" customWidth="1"/>
    <col min="16135" max="16384" width="9.08984375" style="333"/>
  </cols>
  <sheetData>
    <row r="1" spans="1:11">
      <c r="A1" s="818"/>
      <c r="B1" s="818"/>
      <c r="C1" s="818"/>
      <c r="D1" s="818"/>
      <c r="E1" s="818"/>
    </row>
    <row r="2" spans="1:11" s="335" customFormat="1" ht="18" customHeight="1">
      <c r="A2" s="818"/>
      <c r="B2" s="818"/>
      <c r="C2" s="818"/>
      <c r="D2" s="818"/>
      <c r="E2" s="818"/>
      <c r="F2" s="334"/>
      <c r="H2" s="334"/>
      <c r="I2" s="334"/>
      <c r="J2" s="334"/>
      <c r="K2" s="334"/>
    </row>
    <row r="3" spans="1:11" s="335" customFormat="1" ht="18" customHeight="1">
      <c r="A3" s="818"/>
      <c r="B3" s="818"/>
      <c r="C3" s="818"/>
      <c r="D3" s="818"/>
      <c r="E3" s="818"/>
      <c r="F3" s="334"/>
      <c r="H3" s="334"/>
      <c r="I3" s="334"/>
      <c r="J3" s="334"/>
      <c r="K3" s="334"/>
    </row>
    <row r="4" spans="1:11" s="335" customFormat="1" ht="18" customHeight="1">
      <c r="A4" s="818"/>
      <c r="B4" s="818"/>
      <c r="C4" s="818"/>
      <c r="D4" s="818"/>
      <c r="E4" s="818"/>
      <c r="F4" s="334"/>
      <c r="H4" s="334"/>
      <c r="I4" s="334"/>
      <c r="J4" s="334"/>
      <c r="K4" s="334"/>
    </row>
    <row r="5" spans="1:11" s="337" customFormat="1" ht="17.5">
      <c r="A5" s="818"/>
      <c r="B5" s="818"/>
      <c r="C5" s="818"/>
      <c r="D5" s="818"/>
      <c r="E5" s="818"/>
      <c r="F5" s="336"/>
      <c r="H5" s="336"/>
      <c r="I5" s="336"/>
      <c r="J5" s="336"/>
      <c r="K5" s="336"/>
    </row>
    <row r="6" spans="1:11" s="337" customFormat="1" ht="15">
      <c r="A6" s="818"/>
      <c r="B6" s="818"/>
      <c r="C6" s="818"/>
      <c r="D6" s="818"/>
      <c r="E6" s="818"/>
      <c r="F6" s="338"/>
      <c r="H6" s="338"/>
      <c r="I6" s="338"/>
      <c r="J6" s="338"/>
      <c r="K6" s="338"/>
    </row>
    <row r="7" spans="1:11" s="337" customFormat="1" ht="15">
      <c r="A7" s="818"/>
      <c r="B7" s="818"/>
      <c r="C7" s="818"/>
      <c r="D7" s="818"/>
      <c r="E7" s="818"/>
      <c r="F7" s="338"/>
      <c r="H7" s="338"/>
      <c r="I7" s="338"/>
      <c r="J7" s="338"/>
      <c r="K7" s="338"/>
    </row>
    <row r="8" spans="1:11" s="337" customFormat="1" ht="15">
      <c r="A8" s="818"/>
      <c r="B8" s="818"/>
      <c r="C8" s="818"/>
      <c r="D8" s="818"/>
      <c r="E8" s="818"/>
      <c r="F8" s="338"/>
      <c r="H8" s="338"/>
      <c r="I8" s="338"/>
      <c r="J8" s="338"/>
      <c r="K8" s="338"/>
    </row>
    <row r="9" spans="1:11" s="337" customFormat="1" ht="15">
      <c r="A9" s="818"/>
      <c r="B9" s="818"/>
      <c r="C9" s="818"/>
      <c r="D9" s="818"/>
      <c r="E9" s="818"/>
      <c r="F9" s="338"/>
      <c r="H9" s="338"/>
      <c r="I9" s="338"/>
      <c r="J9" s="338"/>
      <c r="K9" s="338"/>
    </row>
    <row r="10" spans="1:11" s="337" customFormat="1" ht="14.25" customHeight="1" thickBot="1">
      <c r="A10" s="818"/>
      <c r="B10" s="818"/>
      <c r="C10" s="818"/>
      <c r="D10" s="818"/>
      <c r="E10" s="818"/>
      <c r="F10" s="338"/>
      <c r="H10" s="338"/>
      <c r="I10" s="338"/>
      <c r="J10" s="338"/>
      <c r="K10" s="338"/>
    </row>
    <row r="11" spans="1:11" ht="13" hidden="1" thickBot="1">
      <c r="A11" s="818"/>
      <c r="B11" s="818"/>
      <c r="C11" s="818"/>
      <c r="D11" s="818"/>
      <c r="E11" s="818"/>
    </row>
    <row r="12" spans="1:11" s="339" customFormat="1" ht="16.5" customHeight="1">
      <c r="A12" s="819" t="s">
        <v>17</v>
      </c>
      <c r="B12" s="819" t="s">
        <v>107</v>
      </c>
      <c r="C12" s="819" t="s">
        <v>157</v>
      </c>
      <c r="D12" s="821" t="s">
        <v>158</v>
      </c>
      <c r="E12" s="822"/>
    </row>
    <row r="13" spans="1:11" s="339" customFormat="1" ht="13.5" customHeight="1" thickBot="1">
      <c r="A13" s="820"/>
      <c r="B13" s="820"/>
      <c r="C13" s="820"/>
      <c r="D13" s="355" t="s">
        <v>81</v>
      </c>
      <c r="E13" s="356" t="s">
        <v>159</v>
      </c>
    </row>
    <row r="14" spans="1:11" ht="108.75" customHeight="1">
      <c r="A14" s="340" t="s">
        <v>160</v>
      </c>
      <c r="B14" s="341"/>
      <c r="C14" s="341"/>
      <c r="D14" s="342">
        <v>78</v>
      </c>
      <c r="E14" s="343">
        <v>146</v>
      </c>
    </row>
    <row r="15" spans="1:11" ht="113.25" customHeight="1">
      <c r="A15" s="344" t="s">
        <v>161</v>
      </c>
      <c r="B15" s="345"/>
      <c r="C15" s="345"/>
      <c r="D15" s="342">
        <v>116</v>
      </c>
      <c r="E15" s="346">
        <v>206</v>
      </c>
    </row>
    <row r="16" spans="1:11" ht="96" customHeight="1">
      <c r="A16" s="340" t="s">
        <v>162</v>
      </c>
      <c r="B16" s="341"/>
      <c r="C16" s="341"/>
      <c r="D16" s="347">
        <v>116</v>
      </c>
      <c r="E16" s="348">
        <v>206</v>
      </c>
    </row>
    <row r="17" spans="1:5" ht="21" customHeight="1">
      <c r="A17" s="823" t="s">
        <v>163</v>
      </c>
      <c r="B17" s="824"/>
      <c r="C17" s="824"/>
      <c r="D17" s="824"/>
      <c r="E17" s="825"/>
    </row>
    <row r="18" spans="1:5" ht="117" customHeight="1">
      <c r="A18" s="357" t="s">
        <v>164</v>
      </c>
      <c r="B18" s="828"/>
      <c r="C18" s="829"/>
      <c r="D18" s="349">
        <v>187</v>
      </c>
      <c r="E18" s="349">
        <v>312</v>
      </c>
    </row>
    <row r="19" spans="1:5" ht="83.25" customHeight="1">
      <c r="A19" s="357" t="s">
        <v>165</v>
      </c>
      <c r="B19" s="828"/>
      <c r="C19" s="829"/>
      <c r="D19" s="349">
        <v>150</v>
      </c>
      <c r="E19" s="349">
        <v>250</v>
      </c>
    </row>
    <row r="20" spans="1:5" ht="95.25" customHeight="1">
      <c r="A20" s="357" t="s">
        <v>166</v>
      </c>
      <c r="B20" s="826"/>
      <c r="C20" s="827"/>
      <c r="D20" s="349">
        <v>187</v>
      </c>
      <c r="E20" s="349">
        <v>312</v>
      </c>
    </row>
    <row r="21" spans="1:5" ht="97.5" customHeight="1">
      <c r="A21" s="357" t="s">
        <v>167</v>
      </c>
      <c r="B21" s="826"/>
      <c r="C21" s="827"/>
      <c r="D21" s="349">
        <v>150</v>
      </c>
      <c r="E21" s="349">
        <v>250</v>
      </c>
    </row>
    <row r="22" spans="1:5" ht="111" customHeight="1">
      <c r="A22" s="357" t="s">
        <v>168</v>
      </c>
      <c r="B22" s="826"/>
      <c r="C22" s="827"/>
      <c r="D22" s="349">
        <v>187</v>
      </c>
      <c r="E22" s="349">
        <v>312</v>
      </c>
    </row>
    <row r="23" spans="1:5" ht="24.75" customHeight="1">
      <c r="A23" s="823" t="s">
        <v>169</v>
      </c>
      <c r="B23" s="824"/>
      <c r="C23" s="824"/>
      <c r="D23" s="824"/>
      <c r="E23" s="825"/>
    </row>
    <row r="24" spans="1:5" ht="108" customHeight="1">
      <c r="A24" s="357" t="s">
        <v>170</v>
      </c>
      <c r="B24" s="826"/>
      <c r="C24" s="827"/>
      <c r="D24" s="350">
        <v>250</v>
      </c>
      <c r="E24" s="349">
        <v>417</v>
      </c>
    </row>
    <row r="25" spans="1:5" ht="93" customHeight="1">
      <c r="A25" s="357" t="s">
        <v>166</v>
      </c>
      <c r="B25" s="826"/>
      <c r="C25" s="827"/>
      <c r="D25" s="349">
        <v>187</v>
      </c>
      <c r="E25" s="349">
        <v>312</v>
      </c>
    </row>
    <row r="26" spans="1:5" ht="86.25" customHeight="1">
      <c r="A26" s="357" t="s">
        <v>168</v>
      </c>
      <c r="B26" s="826"/>
      <c r="C26" s="827"/>
      <c r="D26" s="349">
        <v>187</v>
      </c>
      <c r="E26" s="349">
        <v>312</v>
      </c>
    </row>
    <row r="27" spans="1:5" ht="138.75" customHeight="1">
      <c r="A27" s="358"/>
      <c r="B27" s="351"/>
      <c r="C27" s="351"/>
      <c r="D27" s="352"/>
      <c r="E27" s="352"/>
    </row>
    <row r="28" spans="1:5" ht="138.75" customHeight="1"/>
    <row r="29" spans="1:5" ht="138.75" customHeight="1"/>
    <row r="30" spans="1:5" ht="138.75" customHeight="1"/>
    <row r="31" spans="1:5" ht="138.75" customHeight="1"/>
    <row r="32" spans="1:5" ht="138.75" customHeight="1"/>
    <row r="33" ht="138.75" customHeight="1"/>
    <row r="34" ht="138.75" customHeight="1"/>
    <row r="35" ht="138.75" customHeight="1"/>
    <row r="36" ht="138.75" customHeight="1"/>
    <row r="37" ht="138.75" customHeight="1"/>
    <row r="38" ht="138.75" customHeight="1"/>
    <row r="39" ht="138.75" customHeight="1"/>
    <row r="40" ht="138.75" customHeight="1"/>
    <row r="41" ht="138.75" customHeight="1"/>
    <row r="42" ht="138.75" customHeight="1"/>
    <row r="43" ht="138.75" customHeight="1"/>
    <row r="44" ht="138.75" customHeight="1"/>
    <row r="45" ht="138.75" customHeight="1"/>
    <row r="46" ht="138.75" customHeight="1"/>
    <row r="47" ht="24.9" customHeight="1"/>
  </sheetData>
  <mergeCells count="15">
    <mergeCell ref="A23:E23"/>
    <mergeCell ref="B24:C24"/>
    <mergeCell ref="B25:C25"/>
    <mergeCell ref="B26:C26"/>
    <mergeCell ref="A17:E17"/>
    <mergeCell ref="B18:C18"/>
    <mergeCell ref="B19:C19"/>
    <mergeCell ref="B20:C20"/>
    <mergeCell ref="B21:C21"/>
    <mergeCell ref="B22:C22"/>
    <mergeCell ref="A1:E11"/>
    <mergeCell ref="A12:A13"/>
    <mergeCell ref="B12:B13"/>
    <mergeCell ref="C12:C13"/>
    <mergeCell ref="D12:E12"/>
  </mergeCells>
  <pageMargins left="0.56000000000000005" right="7.874015748031496E-2" top="0.18" bottom="0.15748031496062992" header="0.18" footer="0.35"/>
  <pageSetup paperSize="9" scale="62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B1:F38"/>
  <sheetViews>
    <sheetView zoomScale="50" zoomScaleNormal="50" workbookViewId="0">
      <selection activeCell="B7" sqref="B7:F9"/>
    </sheetView>
  </sheetViews>
  <sheetFormatPr defaultRowHeight="27.5"/>
  <cols>
    <col min="1" max="1" width="9.54296875" style="416" customWidth="1"/>
    <col min="2" max="2" width="67.90625" style="427" customWidth="1"/>
    <col min="3" max="3" width="16.6328125" style="427" customWidth="1"/>
    <col min="4" max="4" width="107.90625" style="427" customWidth="1"/>
    <col min="5" max="5" width="29.453125" style="427" customWidth="1"/>
    <col min="6" max="6" width="78" style="421" customWidth="1"/>
    <col min="7" max="256" width="9.08984375" style="416"/>
    <col min="257" max="257" width="36.08984375" style="416" customWidth="1"/>
    <col min="258" max="258" width="16.6328125" style="416" customWidth="1"/>
    <col min="259" max="259" width="64.6328125" style="416" customWidth="1"/>
    <col min="260" max="261" width="17.90625" style="416" customWidth="1"/>
    <col min="262" max="262" width="65.54296875" style="416" customWidth="1"/>
    <col min="263" max="512" width="9.08984375" style="416"/>
    <col min="513" max="513" width="36.08984375" style="416" customWidth="1"/>
    <col min="514" max="514" width="16.6328125" style="416" customWidth="1"/>
    <col min="515" max="515" width="64.6328125" style="416" customWidth="1"/>
    <col min="516" max="517" width="17.90625" style="416" customWidth="1"/>
    <col min="518" max="518" width="65.54296875" style="416" customWidth="1"/>
    <col min="519" max="768" width="9.08984375" style="416"/>
    <col min="769" max="769" width="36.08984375" style="416" customWidth="1"/>
    <col min="770" max="770" width="16.6328125" style="416" customWidth="1"/>
    <col min="771" max="771" width="64.6328125" style="416" customWidth="1"/>
    <col min="772" max="773" width="17.90625" style="416" customWidth="1"/>
    <col min="774" max="774" width="65.54296875" style="416" customWidth="1"/>
    <col min="775" max="1024" width="9.08984375" style="416"/>
    <col min="1025" max="1025" width="36.08984375" style="416" customWidth="1"/>
    <col min="1026" max="1026" width="16.6328125" style="416" customWidth="1"/>
    <col min="1027" max="1027" width="64.6328125" style="416" customWidth="1"/>
    <col min="1028" max="1029" width="17.90625" style="416" customWidth="1"/>
    <col min="1030" max="1030" width="65.54296875" style="416" customWidth="1"/>
    <col min="1031" max="1280" width="9.08984375" style="416"/>
    <col min="1281" max="1281" width="36.08984375" style="416" customWidth="1"/>
    <col min="1282" max="1282" width="16.6328125" style="416" customWidth="1"/>
    <col min="1283" max="1283" width="64.6328125" style="416" customWidth="1"/>
    <col min="1284" max="1285" width="17.90625" style="416" customWidth="1"/>
    <col min="1286" max="1286" width="65.54296875" style="416" customWidth="1"/>
    <col min="1287" max="1536" width="9.08984375" style="416"/>
    <col min="1537" max="1537" width="36.08984375" style="416" customWidth="1"/>
    <col min="1538" max="1538" width="16.6328125" style="416" customWidth="1"/>
    <col min="1539" max="1539" width="64.6328125" style="416" customWidth="1"/>
    <col min="1540" max="1541" width="17.90625" style="416" customWidth="1"/>
    <col min="1542" max="1542" width="65.54296875" style="416" customWidth="1"/>
    <col min="1543" max="1792" width="9.08984375" style="416"/>
    <col min="1793" max="1793" width="36.08984375" style="416" customWidth="1"/>
    <col min="1794" max="1794" width="16.6328125" style="416" customWidth="1"/>
    <col min="1795" max="1795" width="64.6328125" style="416" customWidth="1"/>
    <col min="1796" max="1797" width="17.90625" style="416" customWidth="1"/>
    <col min="1798" max="1798" width="65.54296875" style="416" customWidth="1"/>
    <col min="1799" max="2048" width="9.08984375" style="416"/>
    <col min="2049" max="2049" width="36.08984375" style="416" customWidth="1"/>
    <col min="2050" max="2050" width="16.6328125" style="416" customWidth="1"/>
    <col min="2051" max="2051" width="64.6328125" style="416" customWidth="1"/>
    <col min="2052" max="2053" width="17.90625" style="416" customWidth="1"/>
    <col min="2054" max="2054" width="65.54296875" style="416" customWidth="1"/>
    <col min="2055" max="2304" width="9.08984375" style="416"/>
    <col min="2305" max="2305" width="36.08984375" style="416" customWidth="1"/>
    <col min="2306" max="2306" width="16.6328125" style="416" customWidth="1"/>
    <col min="2307" max="2307" width="64.6328125" style="416" customWidth="1"/>
    <col min="2308" max="2309" width="17.90625" style="416" customWidth="1"/>
    <col min="2310" max="2310" width="65.54296875" style="416" customWidth="1"/>
    <col min="2311" max="2560" width="9.08984375" style="416"/>
    <col min="2561" max="2561" width="36.08984375" style="416" customWidth="1"/>
    <col min="2562" max="2562" width="16.6328125" style="416" customWidth="1"/>
    <col min="2563" max="2563" width="64.6328125" style="416" customWidth="1"/>
    <col min="2564" max="2565" width="17.90625" style="416" customWidth="1"/>
    <col min="2566" max="2566" width="65.54296875" style="416" customWidth="1"/>
    <col min="2567" max="2816" width="9.08984375" style="416"/>
    <col min="2817" max="2817" width="36.08984375" style="416" customWidth="1"/>
    <col min="2818" max="2818" width="16.6328125" style="416" customWidth="1"/>
    <col min="2819" max="2819" width="64.6328125" style="416" customWidth="1"/>
    <col min="2820" max="2821" width="17.90625" style="416" customWidth="1"/>
    <col min="2822" max="2822" width="65.54296875" style="416" customWidth="1"/>
    <col min="2823" max="3072" width="9.08984375" style="416"/>
    <col min="3073" max="3073" width="36.08984375" style="416" customWidth="1"/>
    <col min="3074" max="3074" width="16.6328125" style="416" customWidth="1"/>
    <col min="3075" max="3075" width="64.6328125" style="416" customWidth="1"/>
    <col min="3076" max="3077" width="17.90625" style="416" customWidth="1"/>
    <col min="3078" max="3078" width="65.54296875" style="416" customWidth="1"/>
    <col min="3079" max="3328" width="9.08984375" style="416"/>
    <col min="3329" max="3329" width="36.08984375" style="416" customWidth="1"/>
    <col min="3330" max="3330" width="16.6328125" style="416" customWidth="1"/>
    <col min="3331" max="3331" width="64.6328125" style="416" customWidth="1"/>
    <col min="3332" max="3333" width="17.90625" style="416" customWidth="1"/>
    <col min="3334" max="3334" width="65.54296875" style="416" customWidth="1"/>
    <col min="3335" max="3584" width="9.08984375" style="416"/>
    <col min="3585" max="3585" width="36.08984375" style="416" customWidth="1"/>
    <col min="3586" max="3586" width="16.6328125" style="416" customWidth="1"/>
    <col min="3587" max="3587" width="64.6328125" style="416" customWidth="1"/>
    <col min="3588" max="3589" width="17.90625" style="416" customWidth="1"/>
    <col min="3590" max="3590" width="65.54296875" style="416" customWidth="1"/>
    <col min="3591" max="3840" width="9.08984375" style="416"/>
    <col min="3841" max="3841" width="36.08984375" style="416" customWidth="1"/>
    <col min="3842" max="3842" width="16.6328125" style="416" customWidth="1"/>
    <col min="3843" max="3843" width="64.6328125" style="416" customWidth="1"/>
    <col min="3844" max="3845" width="17.90625" style="416" customWidth="1"/>
    <col min="3846" max="3846" width="65.54296875" style="416" customWidth="1"/>
    <col min="3847" max="4096" width="9.08984375" style="416"/>
    <col min="4097" max="4097" width="36.08984375" style="416" customWidth="1"/>
    <col min="4098" max="4098" width="16.6328125" style="416" customWidth="1"/>
    <col min="4099" max="4099" width="64.6328125" style="416" customWidth="1"/>
    <col min="4100" max="4101" width="17.90625" style="416" customWidth="1"/>
    <col min="4102" max="4102" width="65.54296875" style="416" customWidth="1"/>
    <col min="4103" max="4352" width="9.08984375" style="416"/>
    <col min="4353" max="4353" width="36.08984375" style="416" customWidth="1"/>
    <col min="4354" max="4354" width="16.6328125" style="416" customWidth="1"/>
    <col min="4355" max="4355" width="64.6328125" style="416" customWidth="1"/>
    <col min="4356" max="4357" width="17.90625" style="416" customWidth="1"/>
    <col min="4358" max="4358" width="65.54296875" style="416" customWidth="1"/>
    <col min="4359" max="4608" width="9.08984375" style="416"/>
    <col min="4609" max="4609" width="36.08984375" style="416" customWidth="1"/>
    <col min="4610" max="4610" width="16.6328125" style="416" customWidth="1"/>
    <col min="4611" max="4611" width="64.6328125" style="416" customWidth="1"/>
    <col min="4612" max="4613" width="17.90625" style="416" customWidth="1"/>
    <col min="4614" max="4614" width="65.54296875" style="416" customWidth="1"/>
    <col min="4615" max="4864" width="9.08984375" style="416"/>
    <col min="4865" max="4865" width="36.08984375" style="416" customWidth="1"/>
    <col min="4866" max="4866" width="16.6328125" style="416" customWidth="1"/>
    <col min="4867" max="4867" width="64.6328125" style="416" customWidth="1"/>
    <col min="4868" max="4869" width="17.90625" style="416" customWidth="1"/>
    <col min="4870" max="4870" width="65.54296875" style="416" customWidth="1"/>
    <col min="4871" max="5120" width="9.08984375" style="416"/>
    <col min="5121" max="5121" width="36.08984375" style="416" customWidth="1"/>
    <col min="5122" max="5122" width="16.6328125" style="416" customWidth="1"/>
    <col min="5123" max="5123" width="64.6328125" style="416" customWidth="1"/>
    <col min="5124" max="5125" width="17.90625" style="416" customWidth="1"/>
    <col min="5126" max="5126" width="65.54296875" style="416" customWidth="1"/>
    <col min="5127" max="5376" width="9.08984375" style="416"/>
    <col min="5377" max="5377" width="36.08984375" style="416" customWidth="1"/>
    <col min="5378" max="5378" width="16.6328125" style="416" customWidth="1"/>
    <col min="5379" max="5379" width="64.6328125" style="416" customWidth="1"/>
    <col min="5380" max="5381" width="17.90625" style="416" customWidth="1"/>
    <col min="5382" max="5382" width="65.54296875" style="416" customWidth="1"/>
    <col min="5383" max="5632" width="9.08984375" style="416"/>
    <col min="5633" max="5633" width="36.08984375" style="416" customWidth="1"/>
    <col min="5634" max="5634" width="16.6328125" style="416" customWidth="1"/>
    <col min="5635" max="5635" width="64.6328125" style="416" customWidth="1"/>
    <col min="5636" max="5637" width="17.90625" style="416" customWidth="1"/>
    <col min="5638" max="5638" width="65.54296875" style="416" customWidth="1"/>
    <col min="5639" max="5888" width="9.08984375" style="416"/>
    <col min="5889" max="5889" width="36.08984375" style="416" customWidth="1"/>
    <col min="5890" max="5890" width="16.6328125" style="416" customWidth="1"/>
    <col min="5891" max="5891" width="64.6328125" style="416" customWidth="1"/>
    <col min="5892" max="5893" width="17.90625" style="416" customWidth="1"/>
    <col min="5894" max="5894" width="65.54296875" style="416" customWidth="1"/>
    <col min="5895" max="6144" width="9.08984375" style="416"/>
    <col min="6145" max="6145" width="36.08984375" style="416" customWidth="1"/>
    <col min="6146" max="6146" width="16.6328125" style="416" customWidth="1"/>
    <col min="6147" max="6147" width="64.6328125" style="416" customWidth="1"/>
    <col min="6148" max="6149" width="17.90625" style="416" customWidth="1"/>
    <col min="6150" max="6150" width="65.54296875" style="416" customWidth="1"/>
    <col min="6151" max="6400" width="9.08984375" style="416"/>
    <col min="6401" max="6401" width="36.08984375" style="416" customWidth="1"/>
    <col min="6402" max="6402" width="16.6328125" style="416" customWidth="1"/>
    <col min="6403" max="6403" width="64.6328125" style="416" customWidth="1"/>
    <col min="6404" max="6405" width="17.90625" style="416" customWidth="1"/>
    <col min="6406" max="6406" width="65.54296875" style="416" customWidth="1"/>
    <col min="6407" max="6656" width="9.08984375" style="416"/>
    <col min="6657" max="6657" width="36.08984375" style="416" customWidth="1"/>
    <col min="6658" max="6658" width="16.6328125" style="416" customWidth="1"/>
    <col min="6659" max="6659" width="64.6328125" style="416" customWidth="1"/>
    <col min="6660" max="6661" width="17.90625" style="416" customWidth="1"/>
    <col min="6662" max="6662" width="65.54296875" style="416" customWidth="1"/>
    <col min="6663" max="6912" width="9.08984375" style="416"/>
    <col min="6913" max="6913" width="36.08984375" style="416" customWidth="1"/>
    <col min="6914" max="6914" width="16.6328125" style="416" customWidth="1"/>
    <col min="6915" max="6915" width="64.6328125" style="416" customWidth="1"/>
    <col min="6916" max="6917" width="17.90625" style="416" customWidth="1"/>
    <col min="6918" max="6918" width="65.54296875" style="416" customWidth="1"/>
    <col min="6919" max="7168" width="9.08984375" style="416"/>
    <col min="7169" max="7169" width="36.08984375" style="416" customWidth="1"/>
    <col min="7170" max="7170" width="16.6328125" style="416" customWidth="1"/>
    <col min="7171" max="7171" width="64.6328125" style="416" customWidth="1"/>
    <col min="7172" max="7173" width="17.90625" style="416" customWidth="1"/>
    <col min="7174" max="7174" width="65.54296875" style="416" customWidth="1"/>
    <col min="7175" max="7424" width="9.08984375" style="416"/>
    <col min="7425" max="7425" width="36.08984375" style="416" customWidth="1"/>
    <col min="7426" max="7426" width="16.6328125" style="416" customWidth="1"/>
    <col min="7427" max="7427" width="64.6328125" style="416" customWidth="1"/>
    <col min="7428" max="7429" width="17.90625" style="416" customWidth="1"/>
    <col min="7430" max="7430" width="65.54296875" style="416" customWidth="1"/>
    <col min="7431" max="7680" width="9.08984375" style="416"/>
    <col min="7681" max="7681" width="36.08984375" style="416" customWidth="1"/>
    <col min="7682" max="7682" width="16.6328125" style="416" customWidth="1"/>
    <col min="7683" max="7683" width="64.6328125" style="416" customWidth="1"/>
    <col min="7684" max="7685" width="17.90625" style="416" customWidth="1"/>
    <col min="7686" max="7686" width="65.54296875" style="416" customWidth="1"/>
    <col min="7687" max="7936" width="9.08984375" style="416"/>
    <col min="7937" max="7937" width="36.08984375" style="416" customWidth="1"/>
    <col min="7938" max="7938" width="16.6328125" style="416" customWidth="1"/>
    <col min="7939" max="7939" width="64.6328125" style="416" customWidth="1"/>
    <col min="7940" max="7941" width="17.90625" style="416" customWidth="1"/>
    <col min="7942" max="7942" width="65.54296875" style="416" customWidth="1"/>
    <col min="7943" max="8192" width="9.08984375" style="416"/>
    <col min="8193" max="8193" width="36.08984375" style="416" customWidth="1"/>
    <col min="8194" max="8194" width="16.6328125" style="416" customWidth="1"/>
    <col min="8195" max="8195" width="64.6328125" style="416" customWidth="1"/>
    <col min="8196" max="8197" width="17.90625" style="416" customWidth="1"/>
    <col min="8198" max="8198" width="65.54296875" style="416" customWidth="1"/>
    <col min="8199" max="8448" width="9.08984375" style="416"/>
    <col min="8449" max="8449" width="36.08984375" style="416" customWidth="1"/>
    <col min="8450" max="8450" width="16.6328125" style="416" customWidth="1"/>
    <col min="8451" max="8451" width="64.6328125" style="416" customWidth="1"/>
    <col min="8452" max="8453" width="17.90625" style="416" customWidth="1"/>
    <col min="8454" max="8454" width="65.54296875" style="416" customWidth="1"/>
    <col min="8455" max="8704" width="9.08984375" style="416"/>
    <col min="8705" max="8705" width="36.08984375" style="416" customWidth="1"/>
    <col min="8706" max="8706" width="16.6328125" style="416" customWidth="1"/>
    <col min="8707" max="8707" width="64.6328125" style="416" customWidth="1"/>
    <col min="8708" max="8709" width="17.90625" style="416" customWidth="1"/>
    <col min="8710" max="8710" width="65.54296875" style="416" customWidth="1"/>
    <col min="8711" max="8960" width="9.08984375" style="416"/>
    <col min="8961" max="8961" width="36.08984375" style="416" customWidth="1"/>
    <col min="8962" max="8962" width="16.6328125" style="416" customWidth="1"/>
    <col min="8963" max="8963" width="64.6328125" style="416" customWidth="1"/>
    <col min="8964" max="8965" width="17.90625" style="416" customWidth="1"/>
    <col min="8966" max="8966" width="65.54296875" style="416" customWidth="1"/>
    <col min="8967" max="9216" width="9.08984375" style="416"/>
    <col min="9217" max="9217" width="36.08984375" style="416" customWidth="1"/>
    <col min="9218" max="9218" width="16.6328125" style="416" customWidth="1"/>
    <col min="9219" max="9219" width="64.6328125" style="416" customWidth="1"/>
    <col min="9220" max="9221" width="17.90625" style="416" customWidth="1"/>
    <col min="9222" max="9222" width="65.54296875" style="416" customWidth="1"/>
    <col min="9223" max="9472" width="9.08984375" style="416"/>
    <col min="9473" max="9473" width="36.08984375" style="416" customWidth="1"/>
    <col min="9474" max="9474" width="16.6328125" style="416" customWidth="1"/>
    <col min="9475" max="9475" width="64.6328125" style="416" customWidth="1"/>
    <col min="9476" max="9477" width="17.90625" style="416" customWidth="1"/>
    <col min="9478" max="9478" width="65.54296875" style="416" customWidth="1"/>
    <col min="9479" max="9728" width="9.08984375" style="416"/>
    <col min="9729" max="9729" width="36.08984375" style="416" customWidth="1"/>
    <col min="9730" max="9730" width="16.6328125" style="416" customWidth="1"/>
    <col min="9731" max="9731" width="64.6328125" style="416" customWidth="1"/>
    <col min="9732" max="9733" width="17.90625" style="416" customWidth="1"/>
    <col min="9734" max="9734" width="65.54296875" style="416" customWidth="1"/>
    <col min="9735" max="9984" width="9.08984375" style="416"/>
    <col min="9985" max="9985" width="36.08984375" style="416" customWidth="1"/>
    <col min="9986" max="9986" width="16.6328125" style="416" customWidth="1"/>
    <col min="9987" max="9987" width="64.6328125" style="416" customWidth="1"/>
    <col min="9988" max="9989" width="17.90625" style="416" customWidth="1"/>
    <col min="9990" max="9990" width="65.54296875" style="416" customWidth="1"/>
    <col min="9991" max="10240" width="9.08984375" style="416"/>
    <col min="10241" max="10241" width="36.08984375" style="416" customWidth="1"/>
    <col min="10242" max="10242" width="16.6328125" style="416" customWidth="1"/>
    <col min="10243" max="10243" width="64.6328125" style="416" customWidth="1"/>
    <col min="10244" max="10245" width="17.90625" style="416" customWidth="1"/>
    <col min="10246" max="10246" width="65.54296875" style="416" customWidth="1"/>
    <col min="10247" max="10496" width="9.08984375" style="416"/>
    <col min="10497" max="10497" width="36.08984375" style="416" customWidth="1"/>
    <col min="10498" max="10498" width="16.6328125" style="416" customWidth="1"/>
    <col min="10499" max="10499" width="64.6328125" style="416" customWidth="1"/>
    <col min="10500" max="10501" width="17.90625" style="416" customWidth="1"/>
    <col min="10502" max="10502" width="65.54296875" style="416" customWidth="1"/>
    <col min="10503" max="10752" width="9.08984375" style="416"/>
    <col min="10753" max="10753" width="36.08984375" style="416" customWidth="1"/>
    <col min="10754" max="10754" width="16.6328125" style="416" customWidth="1"/>
    <col min="10755" max="10755" width="64.6328125" style="416" customWidth="1"/>
    <col min="10756" max="10757" width="17.90625" style="416" customWidth="1"/>
    <col min="10758" max="10758" width="65.54296875" style="416" customWidth="1"/>
    <col min="10759" max="11008" width="9.08984375" style="416"/>
    <col min="11009" max="11009" width="36.08984375" style="416" customWidth="1"/>
    <col min="11010" max="11010" width="16.6328125" style="416" customWidth="1"/>
    <col min="11011" max="11011" width="64.6328125" style="416" customWidth="1"/>
    <col min="11012" max="11013" width="17.90625" style="416" customWidth="1"/>
    <col min="11014" max="11014" width="65.54296875" style="416" customWidth="1"/>
    <col min="11015" max="11264" width="9.08984375" style="416"/>
    <col min="11265" max="11265" width="36.08984375" style="416" customWidth="1"/>
    <col min="11266" max="11266" width="16.6328125" style="416" customWidth="1"/>
    <col min="11267" max="11267" width="64.6328125" style="416" customWidth="1"/>
    <col min="11268" max="11269" width="17.90625" style="416" customWidth="1"/>
    <col min="11270" max="11270" width="65.54296875" style="416" customWidth="1"/>
    <col min="11271" max="11520" width="9.08984375" style="416"/>
    <col min="11521" max="11521" width="36.08984375" style="416" customWidth="1"/>
    <col min="11522" max="11522" width="16.6328125" style="416" customWidth="1"/>
    <col min="11523" max="11523" width="64.6328125" style="416" customWidth="1"/>
    <col min="11524" max="11525" width="17.90625" style="416" customWidth="1"/>
    <col min="11526" max="11526" width="65.54296875" style="416" customWidth="1"/>
    <col min="11527" max="11776" width="9.08984375" style="416"/>
    <col min="11777" max="11777" width="36.08984375" style="416" customWidth="1"/>
    <col min="11778" max="11778" width="16.6328125" style="416" customWidth="1"/>
    <col min="11779" max="11779" width="64.6328125" style="416" customWidth="1"/>
    <col min="11780" max="11781" width="17.90625" style="416" customWidth="1"/>
    <col min="11782" max="11782" width="65.54296875" style="416" customWidth="1"/>
    <col min="11783" max="12032" width="9.08984375" style="416"/>
    <col min="12033" max="12033" width="36.08984375" style="416" customWidth="1"/>
    <col min="12034" max="12034" width="16.6328125" style="416" customWidth="1"/>
    <col min="12035" max="12035" width="64.6328125" style="416" customWidth="1"/>
    <col min="12036" max="12037" width="17.90625" style="416" customWidth="1"/>
    <col min="12038" max="12038" width="65.54296875" style="416" customWidth="1"/>
    <col min="12039" max="12288" width="9.08984375" style="416"/>
    <col min="12289" max="12289" width="36.08984375" style="416" customWidth="1"/>
    <col min="12290" max="12290" width="16.6328125" style="416" customWidth="1"/>
    <col min="12291" max="12291" width="64.6328125" style="416" customWidth="1"/>
    <col min="12292" max="12293" width="17.90625" style="416" customWidth="1"/>
    <col min="12294" max="12294" width="65.54296875" style="416" customWidth="1"/>
    <col min="12295" max="12544" width="9.08984375" style="416"/>
    <col min="12545" max="12545" width="36.08984375" style="416" customWidth="1"/>
    <col min="12546" max="12546" width="16.6328125" style="416" customWidth="1"/>
    <col min="12547" max="12547" width="64.6328125" style="416" customWidth="1"/>
    <col min="12548" max="12549" width="17.90625" style="416" customWidth="1"/>
    <col min="12550" max="12550" width="65.54296875" style="416" customWidth="1"/>
    <col min="12551" max="12800" width="9.08984375" style="416"/>
    <col min="12801" max="12801" width="36.08984375" style="416" customWidth="1"/>
    <col min="12802" max="12802" width="16.6328125" style="416" customWidth="1"/>
    <col min="12803" max="12803" width="64.6328125" style="416" customWidth="1"/>
    <col min="12804" max="12805" width="17.90625" style="416" customWidth="1"/>
    <col min="12806" max="12806" width="65.54296875" style="416" customWidth="1"/>
    <col min="12807" max="13056" width="9.08984375" style="416"/>
    <col min="13057" max="13057" width="36.08984375" style="416" customWidth="1"/>
    <col min="13058" max="13058" width="16.6328125" style="416" customWidth="1"/>
    <col min="13059" max="13059" width="64.6328125" style="416" customWidth="1"/>
    <col min="13060" max="13061" width="17.90625" style="416" customWidth="1"/>
    <col min="13062" max="13062" width="65.54296875" style="416" customWidth="1"/>
    <col min="13063" max="13312" width="9.08984375" style="416"/>
    <col min="13313" max="13313" width="36.08984375" style="416" customWidth="1"/>
    <col min="13314" max="13314" width="16.6328125" style="416" customWidth="1"/>
    <col min="13315" max="13315" width="64.6328125" style="416" customWidth="1"/>
    <col min="13316" max="13317" width="17.90625" style="416" customWidth="1"/>
    <col min="13318" max="13318" width="65.54296875" style="416" customWidth="1"/>
    <col min="13319" max="13568" width="9.08984375" style="416"/>
    <col min="13569" max="13569" width="36.08984375" style="416" customWidth="1"/>
    <col min="13570" max="13570" width="16.6328125" style="416" customWidth="1"/>
    <col min="13571" max="13571" width="64.6328125" style="416" customWidth="1"/>
    <col min="13572" max="13573" width="17.90625" style="416" customWidth="1"/>
    <col min="13574" max="13574" width="65.54296875" style="416" customWidth="1"/>
    <col min="13575" max="13824" width="9.08984375" style="416"/>
    <col min="13825" max="13825" width="36.08984375" style="416" customWidth="1"/>
    <col min="13826" max="13826" width="16.6328125" style="416" customWidth="1"/>
    <col min="13827" max="13827" width="64.6328125" style="416" customWidth="1"/>
    <col min="13828" max="13829" width="17.90625" style="416" customWidth="1"/>
    <col min="13830" max="13830" width="65.54296875" style="416" customWidth="1"/>
    <col min="13831" max="14080" width="9.08984375" style="416"/>
    <col min="14081" max="14081" width="36.08984375" style="416" customWidth="1"/>
    <col min="14082" max="14082" width="16.6328125" style="416" customWidth="1"/>
    <col min="14083" max="14083" width="64.6328125" style="416" customWidth="1"/>
    <col min="14084" max="14085" width="17.90625" style="416" customWidth="1"/>
    <col min="14086" max="14086" width="65.54296875" style="416" customWidth="1"/>
    <col min="14087" max="14336" width="9.08984375" style="416"/>
    <col min="14337" max="14337" width="36.08984375" style="416" customWidth="1"/>
    <col min="14338" max="14338" width="16.6328125" style="416" customWidth="1"/>
    <col min="14339" max="14339" width="64.6328125" style="416" customWidth="1"/>
    <col min="14340" max="14341" width="17.90625" style="416" customWidth="1"/>
    <col min="14342" max="14342" width="65.54296875" style="416" customWidth="1"/>
    <col min="14343" max="14592" width="9.08984375" style="416"/>
    <col min="14593" max="14593" width="36.08984375" style="416" customWidth="1"/>
    <col min="14594" max="14594" width="16.6328125" style="416" customWidth="1"/>
    <col min="14595" max="14595" width="64.6328125" style="416" customWidth="1"/>
    <col min="14596" max="14597" width="17.90625" style="416" customWidth="1"/>
    <col min="14598" max="14598" width="65.54296875" style="416" customWidth="1"/>
    <col min="14599" max="14848" width="9.08984375" style="416"/>
    <col min="14849" max="14849" width="36.08984375" style="416" customWidth="1"/>
    <col min="14850" max="14850" width="16.6328125" style="416" customWidth="1"/>
    <col min="14851" max="14851" width="64.6328125" style="416" customWidth="1"/>
    <col min="14852" max="14853" width="17.90625" style="416" customWidth="1"/>
    <col min="14854" max="14854" width="65.54296875" style="416" customWidth="1"/>
    <col min="14855" max="15104" width="9.08984375" style="416"/>
    <col min="15105" max="15105" width="36.08984375" style="416" customWidth="1"/>
    <col min="15106" max="15106" width="16.6328125" style="416" customWidth="1"/>
    <col min="15107" max="15107" width="64.6328125" style="416" customWidth="1"/>
    <col min="15108" max="15109" width="17.90625" style="416" customWidth="1"/>
    <col min="15110" max="15110" width="65.54296875" style="416" customWidth="1"/>
    <col min="15111" max="15360" width="9.08984375" style="416"/>
    <col min="15361" max="15361" width="36.08984375" style="416" customWidth="1"/>
    <col min="15362" max="15362" width="16.6328125" style="416" customWidth="1"/>
    <col min="15363" max="15363" width="64.6328125" style="416" customWidth="1"/>
    <col min="15364" max="15365" width="17.90625" style="416" customWidth="1"/>
    <col min="15366" max="15366" width="65.54296875" style="416" customWidth="1"/>
    <col min="15367" max="15616" width="9.08984375" style="416"/>
    <col min="15617" max="15617" width="36.08984375" style="416" customWidth="1"/>
    <col min="15618" max="15618" width="16.6328125" style="416" customWidth="1"/>
    <col min="15619" max="15619" width="64.6328125" style="416" customWidth="1"/>
    <col min="15620" max="15621" width="17.90625" style="416" customWidth="1"/>
    <col min="15622" max="15622" width="65.54296875" style="416" customWidth="1"/>
    <col min="15623" max="15872" width="9.08984375" style="416"/>
    <col min="15873" max="15873" width="36.08984375" style="416" customWidth="1"/>
    <col min="15874" max="15874" width="16.6328125" style="416" customWidth="1"/>
    <col min="15875" max="15875" width="64.6328125" style="416" customWidth="1"/>
    <col min="15876" max="15877" width="17.90625" style="416" customWidth="1"/>
    <col min="15878" max="15878" width="65.54296875" style="416" customWidth="1"/>
    <col min="15879" max="16128" width="9.08984375" style="416"/>
    <col min="16129" max="16129" width="36.08984375" style="416" customWidth="1"/>
    <col min="16130" max="16130" width="16.6328125" style="416" customWidth="1"/>
    <col min="16131" max="16131" width="64.6328125" style="416" customWidth="1"/>
    <col min="16132" max="16133" width="17.90625" style="416" customWidth="1"/>
    <col min="16134" max="16134" width="65.54296875" style="416" customWidth="1"/>
    <col min="16135" max="16384" width="9.08984375" style="416"/>
  </cols>
  <sheetData>
    <row r="1" spans="2:6" s="418" customFormat="1" ht="12.5">
      <c r="B1" s="836"/>
      <c r="C1" s="837"/>
      <c r="D1" s="837"/>
      <c r="E1" s="837"/>
      <c r="F1" s="837"/>
    </row>
    <row r="2" spans="2:6" s="418" customFormat="1" ht="12.5">
      <c r="B2" s="837"/>
      <c r="C2" s="837"/>
      <c r="D2" s="837"/>
      <c r="E2" s="837"/>
      <c r="F2" s="837"/>
    </row>
    <row r="3" spans="2:6" s="418" customFormat="1" ht="12.5">
      <c r="B3" s="836"/>
      <c r="C3" s="837"/>
      <c r="D3" s="837"/>
      <c r="E3" s="837"/>
      <c r="F3" s="837"/>
    </row>
    <row r="4" spans="2:6" s="418" customFormat="1" ht="9.75" customHeight="1">
      <c r="B4" s="837"/>
      <c r="C4" s="837"/>
      <c r="D4" s="837"/>
      <c r="E4" s="837"/>
      <c r="F4" s="837"/>
    </row>
    <row r="5" spans="2:6" s="418" customFormat="1" ht="12.5">
      <c r="B5" s="836"/>
      <c r="C5" s="837"/>
      <c r="D5" s="837"/>
      <c r="E5" s="837"/>
      <c r="F5" s="837"/>
    </row>
    <row r="6" spans="2:6" s="418" customFormat="1" ht="9.75" customHeight="1">
      <c r="B6" s="837"/>
      <c r="C6" s="837"/>
      <c r="D6" s="837"/>
      <c r="E6" s="837"/>
      <c r="F6" s="837"/>
    </row>
    <row r="7" spans="2:6" s="418" customFormat="1" ht="12.5">
      <c r="B7" s="836"/>
      <c r="C7" s="837"/>
      <c r="D7" s="837"/>
      <c r="E7" s="837"/>
      <c r="F7" s="837"/>
    </row>
    <row r="8" spans="2:6" s="418" customFormat="1" ht="34.5" customHeight="1">
      <c r="B8" s="836"/>
      <c r="C8" s="837"/>
      <c r="D8" s="837"/>
      <c r="E8" s="837"/>
      <c r="F8" s="837"/>
    </row>
    <row r="9" spans="2:6" s="418" customFormat="1" ht="64.5" customHeight="1">
      <c r="B9" s="837"/>
      <c r="C9" s="837"/>
      <c r="D9" s="837"/>
      <c r="E9" s="837"/>
      <c r="F9" s="837"/>
    </row>
    <row r="10" spans="2:6" ht="98.25" customHeight="1">
      <c r="B10" s="838" t="s">
        <v>228</v>
      </c>
      <c r="C10" s="839"/>
      <c r="D10" s="839"/>
      <c r="E10" s="839"/>
      <c r="F10" s="839"/>
    </row>
    <row r="11" spans="2:6" ht="54" customHeight="1">
      <c r="B11" s="422" t="s">
        <v>229</v>
      </c>
      <c r="C11" s="422" t="s">
        <v>230</v>
      </c>
      <c r="D11" s="422" t="s">
        <v>231</v>
      </c>
      <c r="E11" s="422" t="s">
        <v>232</v>
      </c>
      <c r="F11" s="419" t="s">
        <v>233</v>
      </c>
    </row>
    <row r="12" spans="2:6" ht="86.25" customHeight="1">
      <c r="B12" s="830" t="s">
        <v>234</v>
      </c>
      <c r="C12" s="831" t="s">
        <v>185</v>
      </c>
      <c r="D12" s="834" t="s">
        <v>235</v>
      </c>
      <c r="E12" s="832">
        <v>576</v>
      </c>
      <c r="F12" s="835"/>
    </row>
    <row r="13" spans="2:6" ht="75" customHeight="1">
      <c r="B13" s="830"/>
      <c r="C13" s="831"/>
      <c r="D13" s="834"/>
      <c r="E13" s="832"/>
      <c r="F13" s="835"/>
    </row>
    <row r="14" spans="2:6" ht="87" customHeight="1">
      <c r="B14" s="830" t="s">
        <v>236</v>
      </c>
      <c r="C14" s="831" t="s">
        <v>185</v>
      </c>
      <c r="D14" s="834" t="s">
        <v>235</v>
      </c>
      <c r="E14" s="832">
        <v>576</v>
      </c>
      <c r="F14" s="833"/>
    </row>
    <row r="15" spans="2:6" ht="78" customHeight="1">
      <c r="B15" s="830"/>
      <c r="C15" s="831"/>
      <c r="D15" s="834"/>
      <c r="E15" s="832"/>
      <c r="F15" s="833"/>
    </row>
    <row r="16" spans="2:6" ht="95.25" customHeight="1">
      <c r="B16" s="830" t="s">
        <v>237</v>
      </c>
      <c r="C16" s="831" t="s">
        <v>185</v>
      </c>
      <c r="D16" s="423" t="s">
        <v>235</v>
      </c>
      <c r="E16" s="832">
        <v>576</v>
      </c>
      <c r="F16" s="833"/>
    </row>
    <row r="17" spans="2:6" ht="88.5" customHeight="1">
      <c r="B17" s="830"/>
      <c r="C17" s="831"/>
      <c r="D17" s="424" t="s">
        <v>238</v>
      </c>
      <c r="E17" s="832"/>
      <c r="F17" s="833"/>
    </row>
    <row r="18" spans="2:6" ht="93" customHeight="1">
      <c r="B18" s="830" t="s">
        <v>239</v>
      </c>
      <c r="C18" s="831" t="s">
        <v>185</v>
      </c>
      <c r="D18" s="423" t="s">
        <v>235</v>
      </c>
      <c r="E18" s="832">
        <v>576</v>
      </c>
      <c r="F18" s="833"/>
    </row>
    <row r="19" spans="2:6" ht="87" customHeight="1">
      <c r="B19" s="830"/>
      <c r="C19" s="831"/>
      <c r="D19" s="424" t="s">
        <v>238</v>
      </c>
      <c r="E19" s="832"/>
      <c r="F19" s="833"/>
    </row>
    <row r="20" spans="2:6" ht="87" customHeight="1">
      <c r="B20" s="830" t="s">
        <v>240</v>
      </c>
      <c r="C20" s="831" t="s">
        <v>185</v>
      </c>
      <c r="D20" s="834" t="s">
        <v>235</v>
      </c>
      <c r="E20" s="832">
        <v>576</v>
      </c>
      <c r="F20" s="833"/>
    </row>
    <row r="21" spans="2:6" ht="87" customHeight="1">
      <c r="B21" s="830"/>
      <c r="C21" s="831"/>
      <c r="D21" s="834"/>
      <c r="E21" s="832"/>
      <c r="F21" s="833"/>
    </row>
    <row r="22" spans="2:6" ht="87" customHeight="1">
      <c r="B22" s="830" t="s">
        <v>241</v>
      </c>
      <c r="C22" s="831" t="s">
        <v>185</v>
      </c>
      <c r="D22" s="834" t="s">
        <v>235</v>
      </c>
      <c r="E22" s="832">
        <v>576</v>
      </c>
      <c r="F22" s="833"/>
    </row>
    <row r="23" spans="2:6" ht="87" customHeight="1">
      <c r="B23" s="830"/>
      <c r="C23" s="831"/>
      <c r="D23" s="834"/>
      <c r="E23" s="832"/>
      <c r="F23" s="833"/>
    </row>
    <row r="24" spans="2:6" ht="87" customHeight="1">
      <c r="B24" s="830" t="s">
        <v>242</v>
      </c>
      <c r="C24" s="831" t="s">
        <v>185</v>
      </c>
      <c r="D24" s="834" t="s">
        <v>235</v>
      </c>
      <c r="E24" s="832">
        <v>576</v>
      </c>
      <c r="F24" s="833"/>
    </row>
    <row r="25" spans="2:6" ht="87" customHeight="1">
      <c r="B25" s="830"/>
      <c r="C25" s="831"/>
      <c r="D25" s="834"/>
      <c r="E25" s="832"/>
      <c r="F25" s="833"/>
    </row>
    <row r="26" spans="2:6" ht="87" customHeight="1">
      <c r="B26" s="830" t="s">
        <v>243</v>
      </c>
      <c r="C26" s="831" t="s">
        <v>185</v>
      </c>
      <c r="D26" s="834" t="s">
        <v>244</v>
      </c>
      <c r="E26" s="832">
        <v>576</v>
      </c>
      <c r="F26" s="833"/>
    </row>
    <row r="27" spans="2:6" ht="74.25" customHeight="1">
      <c r="B27" s="830"/>
      <c r="C27" s="831"/>
      <c r="D27" s="834"/>
      <c r="E27" s="832"/>
      <c r="F27" s="833"/>
    </row>
    <row r="28" spans="2:6" ht="81" customHeight="1">
      <c r="B28" s="830" t="s">
        <v>245</v>
      </c>
      <c r="C28" s="831" t="s">
        <v>185</v>
      </c>
      <c r="D28" s="834" t="s">
        <v>235</v>
      </c>
      <c r="E28" s="832">
        <v>444</v>
      </c>
      <c r="F28" s="833"/>
    </row>
    <row r="29" spans="2:6" ht="82.5" customHeight="1">
      <c r="B29" s="830"/>
      <c r="C29" s="831"/>
      <c r="D29" s="834"/>
      <c r="E29" s="832"/>
      <c r="F29" s="833"/>
    </row>
    <row r="30" spans="2:6" s="417" customFormat="1" ht="68.25" customHeight="1">
      <c r="B30" s="830" t="s">
        <v>246</v>
      </c>
      <c r="C30" s="831" t="s">
        <v>185</v>
      </c>
      <c r="D30" s="834" t="s">
        <v>235</v>
      </c>
      <c r="E30" s="832">
        <v>444</v>
      </c>
      <c r="F30" s="833"/>
    </row>
    <row r="31" spans="2:6" s="417" customFormat="1" ht="57" customHeight="1">
      <c r="B31" s="830"/>
      <c r="C31" s="831"/>
      <c r="D31" s="834"/>
      <c r="E31" s="832"/>
      <c r="F31" s="833"/>
    </row>
    <row r="32" spans="2:6" ht="97.5" customHeight="1">
      <c r="B32" s="830" t="s">
        <v>247</v>
      </c>
      <c r="C32" s="831" t="s">
        <v>185</v>
      </c>
      <c r="D32" s="423" t="s">
        <v>235</v>
      </c>
      <c r="E32" s="832">
        <v>444</v>
      </c>
      <c r="F32" s="833"/>
    </row>
    <row r="33" spans="2:6" ht="77.25" customHeight="1">
      <c r="B33" s="830"/>
      <c r="C33" s="831"/>
      <c r="D33" s="424" t="s">
        <v>238</v>
      </c>
      <c r="E33" s="832"/>
      <c r="F33" s="833"/>
    </row>
    <row r="34" spans="2:6" ht="73.5" customHeight="1">
      <c r="B34" s="830" t="s">
        <v>248</v>
      </c>
      <c r="C34" s="831" t="s">
        <v>185</v>
      </c>
      <c r="D34" s="834" t="s">
        <v>235</v>
      </c>
      <c r="E34" s="832">
        <v>444</v>
      </c>
      <c r="F34" s="833"/>
    </row>
    <row r="35" spans="2:6" ht="69.75" customHeight="1">
      <c r="B35" s="830"/>
      <c r="C35" s="831"/>
      <c r="D35" s="834"/>
      <c r="E35" s="832"/>
      <c r="F35" s="833"/>
    </row>
    <row r="36" spans="2:6" ht="91.5" customHeight="1">
      <c r="B36" s="830" t="s">
        <v>249</v>
      </c>
      <c r="C36" s="831" t="s">
        <v>185</v>
      </c>
      <c r="D36" s="423" t="s">
        <v>235</v>
      </c>
      <c r="E36" s="832">
        <v>444</v>
      </c>
      <c r="F36" s="833"/>
    </row>
    <row r="37" spans="2:6" ht="92.25" customHeight="1">
      <c r="B37" s="830"/>
      <c r="C37" s="831"/>
      <c r="D37" s="424" t="s">
        <v>238</v>
      </c>
      <c r="E37" s="832"/>
      <c r="F37" s="833"/>
    </row>
    <row r="38" spans="2:6" ht="87.75" customHeight="1">
      <c r="B38" s="425" t="s">
        <v>250</v>
      </c>
      <c r="C38" s="424" t="s">
        <v>185</v>
      </c>
      <c r="D38" s="424" t="s">
        <v>251</v>
      </c>
      <c r="E38" s="426">
        <v>150</v>
      </c>
      <c r="F38" s="420"/>
    </row>
  </sheetData>
  <mergeCells count="66">
    <mergeCell ref="B1:F2"/>
    <mergeCell ref="B3:F4"/>
    <mergeCell ref="B5:F6"/>
    <mergeCell ref="B7:F9"/>
    <mergeCell ref="B10:F10"/>
    <mergeCell ref="F12:F13"/>
    <mergeCell ref="B14:B15"/>
    <mergeCell ref="C14:C15"/>
    <mergeCell ref="D14:D15"/>
    <mergeCell ref="E14:E15"/>
    <mergeCell ref="F14:F15"/>
    <mergeCell ref="B12:B13"/>
    <mergeCell ref="C12:C13"/>
    <mergeCell ref="D12:D13"/>
    <mergeCell ref="E12:E13"/>
    <mergeCell ref="B16:B17"/>
    <mergeCell ref="C16:C17"/>
    <mergeCell ref="E16:E17"/>
    <mergeCell ref="F16:F17"/>
    <mergeCell ref="B18:B19"/>
    <mergeCell ref="C18:C19"/>
    <mergeCell ref="E18:E19"/>
    <mergeCell ref="F18:F19"/>
    <mergeCell ref="B20:B21"/>
    <mergeCell ref="C20:C21"/>
    <mergeCell ref="D20:D21"/>
    <mergeCell ref="E20:E21"/>
    <mergeCell ref="F20:F21"/>
    <mergeCell ref="B22:B23"/>
    <mergeCell ref="C22:C23"/>
    <mergeCell ref="D22:D23"/>
    <mergeCell ref="E22:E23"/>
    <mergeCell ref="F22:F23"/>
    <mergeCell ref="B24:B25"/>
    <mergeCell ref="C24:C25"/>
    <mergeCell ref="D24:D25"/>
    <mergeCell ref="E24:E25"/>
    <mergeCell ref="F24:F25"/>
    <mergeCell ref="B26:B27"/>
    <mergeCell ref="C26:C27"/>
    <mergeCell ref="D26:D27"/>
    <mergeCell ref="E26:E27"/>
    <mergeCell ref="F26:F27"/>
    <mergeCell ref="B28:B29"/>
    <mergeCell ref="C28:C29"/>
    <mergeCell ref="D28:D29"/>
    <mergeCell ref="E28:E29"/>
    <mergeCell ref="F28:F29"/>
    <mergeCell ref="B30:B31"/>
    <mergeCell ref="C30:C31"/>
    <mergeCell ref="D30:D31"/>
    <mergeCell ref="E30:E31"/>
    <mergeCell ref="F30:F31"/>
    <mergeCell ref="B36:B37"/>
    <mergeCell ref="C36:C37"/>
    <mergeCell ref="E36:E37"/>
    <mergeCell ref="F36:F37"/>
    <mergeCell ref="B32:B33"/>
    <mergeCell ref="C32:C33"/>
    <mergeCell ref="E32:E33"/>
    <mergeCell ref="F32:F33"/>
    <mergeCell ref="B34:B35"/>
    <mergeCell ref="C34:C35"/>
    <mergeCell ref="D34:D35"/>
    <mergeCell ref="E34:E35"/>
    <mergeCell ref="F34:F35"/>
  </mergeCells>
  <pageMargins left="0.25" right="0.25" top="0.75" bottom="0.75" header="0.3" footer="0.3"/>
  <pageSetup paperSize="9" scale="28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4"/>
  <sheetViews>
    <sheetView view="pageBreakPreview" zoomScale="60" zoomScaleNormal="100" workbookViewId="0">
      <selection activeCell="F1" sqref="F1"/>
    </sheetView>
  </sheetViews>
  <sheetFormatPr defaultRowHeight="14.5"/>
  <cols>
    <col min="1" max="1" width="48.6328125" style="428" customWidth="1"/>
    <col min="2" max="2" width="15" style="428" customWidth="1"/>
    <col min="3" max="3" width="11.6328125" style="428" customWidth="1"/>
    <col min="4" max="4" width="20.54296875" style="428" customWidth="1"/>
    <col min="5" max="5" width="13.453125" style="428" customWidth="1"/>
    <col min="6" max="6" width="17.6328125" style="428" customWidth="1"/>
    <col min="7" max="7" width="44.6328125" style="429" customWidth="1"/>
    <col min="8" max="8" width="26.54296875" style="430" customWidth="1"/>
    <col min="9" max="9" width="9.08984375" style="428"/>
    <col min="10" max="10" width="14.08984375" style="428" customWidth="1"/>
    <col min="11" max="256" width="9.08984375" style="428"/>
    <col min="257" max="257" width="36" style="428" customWidth="1"/>
    <col min="258" max="258" width="9.36328125" style="428" customWidth="1"/>
    <col min="259" max="259" width="9.08984375" style="428" customWidth="1"/>
    <col min="260" max="260" width="18" style="428" customWidth="1"/>
    <col min="261" max="261" width="13.453125" style="428" customWidth="1"/>
    <col min="262" max="262" width="12.36328125" style="428" customWidth="1"/>
    <col min="263" max="263" width="48.36328125" style="428" customWidth="1"/>
    <col min="264" max="264" width="26.54296875" style="428" customWidth="1"/>
    <col min="265" max="512" width="9.08984375" style="428"/>
    <col min="513" max="513" width="36" style="428" customWidth="1"/>
    <col min="514" max="514" width="9.36328125" style="428" customWidth="1"/>
    <col min="515" max="515" width="9.08984375" style="428" customWidth="1"/>
    <col min="516" max="516" width="18" style="428" customWidth="1"/>
    <col min="517" max="517" width="13.453125" style="428" customWidth="1"/>
    <col min="518" max="518" width="12.36328125" style="428" customWidth="1"/>
    <col min="519" max="519" width="48.36328125" style="428" customWidth="1"/>
    <col min="520" max="520" width="26.54296875" style="428" customWidth="1"/>
    <col min="521" max="768" width="9.08984375" style="428"/>
    <col min="769" max="769" width="36" style="428" customWidth="1"/>
    <col min="770" max="770" width="9.36328125" style="428" customWidth="1"/>
    <col min="771" max="771" width="9.08984375" style="428" customWidth="1"/>
    <col min="772" max="772" width="18" style="428" customWidth="1"/>
    <col min="773" max="773" width="13.453125" style="428" customWidth="1"/>
    <col min="774" max="774" width="12.36328125" style="428" customWidth="1"/>
    <col min="775" max="775" width="48.36328125" style="428" customWidth="1"/>
    <col min="776" max="776" width="26.54296875" style="428" customWidth="1"/>
    <col min="777" max="1024" width="9.08984375" style="428"/>
    <col min="1025" max="1025" width="36" style="428" customWidth="1"/>
    <col min="1026" max="1026" width="9.36328125" style="428" customWidth="1"/>
    <col min="1027" max="1027" width="9.08984375" style="428" customWidth="1"/>
    <col min="1028" max="1028" width="18" style="428" customWidth="1"/>
    <col min="1029" max="1029" width="13.453125" style="428" customWidth="1"/>
    <col min="1030" max="1030" width="12.36328125" style="428" customWidth="1"/>
    <col min="1031" max="1031" width="48.36328125" style="428" customWidth="1"/>
    <col min="1032" max="1032" width="26.54296875" style="428" customWidth="1"/>
    <col min="1033" max="1280" width="9.08984375" style="428"/>
    <col min="1281" max="1281" width="36" style="428" customWidth="1"/>
    <col min="1282" max="1282" width="9.36328125" style="428" customWidth="1"/>
    <col min="1283" max="1283" width="9.08984375" style="428" customWidth="1"/>
    <col min="1284" max="1284" width="18" style="428" customWidth="1"/>
    <col min="1285" max="1285" width="13.453125" style="428" customWidth="1"/>
    <col min="1286" max="1286" width="12.36328125" style="428" customWidth="1"/>
    <col min="1287" max="1287" width="48.36328125" style="428" customWidth="1"/>
    <col min="1288" max="1288" width="26.54296875" style="428" customWidth="1"/>
    <col min="1289" max="1536" width="9.08984375" style="428"/>
    <col min="1537" max="1537" width="36" style="428" customWidth="1"/>
    <col min="1538" max="1538" width="9.36328125" style="428" customWidth="1"/>
    <col min="1539" max="1539" width="9.08984375" style="428" customWidth="1"/>
    <col min="1540" max="1540" width="18" style="428" customWidth="1"/>
    <col min="1541" max="1541" width="13.453125" style="428" customWidth="1"/>
    <col min="1542" max="1542" width="12.36328125" style="428" customWidth="1"/>
    <col min="1543" max="1543" width="48.36328125" style="428" customWidth="1"/>
    <col min="1544" max="1544" width="26.54296875" style="428" customWidth="1"/>
    <col min="1545" max="1792" width="9.08984375" style="428"/>
    <col min="1793" max="1793" width="36" style="428" customWidth="1"/>
    <col min="1794" max="1794" width="9.36328125" style="428" customWidth="1"/>
    <col min="1795" max="1795" width="9.08984375" style="428" customWidth="1"/>
    <col min="1796" max="1796" width="18" style="428" customWidth="1"/>
    <col min="1797" max="1797" width="13.453125" style="428" customWidth="1"/>
    <col min="1798" max="1798" width="12.36328125" style="428" customWidth="1"/>
    <col min="1799" max="1799" width="48.36328125" style="428" customWidth="1"/>
    <col min="1800" max="1800" width="26.54296875" style="428" customWidth="1"/>
    <col min="1801" max="2048" width="9.08984375" style="428"/>
    <col min="2049" max="2049" width="36" style="428" customWidth="1"/>
    <col min="2050" max="2050" width="9.36328125" style="428" customWidth="1"/>
    <col min="2051" max="2051" width="9.08984375" style="428" customWidth="1"/>
    <col min="2052" max="2052" width="18" style="428" customWidth="1"/>
    <col min="2053" max="2053" width="13.453125" style="428" customWidth="1"/>
    <col min="2054" max="2054" width="12.36328125" style="428" customWidth="1"/>
    <col min="2055" max="2055" width="48.36328125" style="428" customWidth="1"/>
    <col min="2056" max="2056" width="26.54296875" style="428" customWidth="1"/>
    <col min="2057" max="2304" width="9.08984375" style="428"/>
    <col min="2305" max="2305" width="36" style="428" customWidth="1"/>
    <col min="2306" max="2306" width="9.36328125" style="428" customWidth="1"/>
    <col min="2307" max="2307" width="9.08984375" style="428" customWidth="1"/>
    <col min="2308" max="2308" width="18" style="428" customWidth="1"/>
    <col min="2309" max="2309" width="13.453125" style="428" customWidth="1"/>
    <col min="2310" max="2310" width="12.36328125" style="428" customWidth="1"/>
    <col min="2311" max="2311" width="48.36328125" style="428" customWidth="1"/>
    <col min="2312" max="2312" width="26.54296875" style="428" customWidth="1"/>
    <col min="2313" max="2560" width="9.08984375" style="428"/>
    <col min="2561" max="2561" width="36" style="428" customWidth="1"/>
    <col min="2562" max="2562" width="9.36328125" style="428" customWidth="1"/>
    <col min="2563" max="2563" width="9.08984375" style="428" customWidth="1"/>
    <col min="2564" max="2564" width="18" style="428" customWidth="1"/>
    <col min="2565" max="2565" width="13.453125" style="428" customWidth="1"/>
    <col min="2566" max="2566" width="12.36328125" style="428" customWidth="1"/>
    <col min="2567" max="2567" width="48.36328125" style="428" customWidth="1"/>
    <col min="2568" max="2568" width="26.54296875" style="428" customWidth="1"/>
    <col min="2569" max="2816" width="9.08984375" style="428"/>
    <col min="2817" max="2817" width="36" style="428" customWidth="1"/>
    <col min="2818" max="2818" width="9.36328125" style="428" customWidth="1"/>
    <col min="2819" max="2819" width="9.08984375" style="428" customWidth="1"/>
    <col min="2820" max="2820" width="18" style="428" customWidth="1"/>
    <col min="2821" max="2821" width="13.453125" style="428" customWidth="1"/>
    <col min="2822" max="2822" width="12.36328125" style="428" customWidth="1"/>
    <col min="2823" max="2823" width="48.36328125" style="428" customWidth="1"/>
    <col min="2824" max="2824" width="26.54296875" style="428" customWidth="1"/>
    <col min="2825" max="3072" width="9.08984375" style="428"/>
    <col min="3073" max="3073" width="36" style="428" customWidth="1"/>
    <col min="3074" max="3074" width="9.36328125" style="428" customWidth="1"/>
    <col min="3075" max="3075" width="9.08984375" style="428" customWidth="1"/>
    <col min="3076" max="3076" width="18" style="428" customWidth="1"/>
    <col min="3077" max="3077" width="13.453125" style="428" customWidth="1"/>
    <col min="3078" max="3078" width="12.36328125" style="428" customWidth="1"/>
    <col min="3079" max="3079" width="48.36328125" style="428" customWidth="1"/>
    <col min="3080" max="3080" width="26.54296875" style="428" customWidth="1"/>
    <col min="3081" max="3328" width="9.08984375" style="428"/>
    <col min="3329" max="3329" width="36" style="428" customWidth="1"/>
    <col min="3330" max="3330" width="9.36328125" style="428" customWidth="1"/>
    <col min="3331" max="3331" width="9.08984375" style="428" customWidth="1"/>
    <col min="3332" max="3332" width="18" style="428" customWidth="1"/>
    <col min="3333" max="3333" width="13.453125" style="428" customWidth="1"/>
    <col min="3334" max="3334" width="12.36328125" style="428" customWidth="1"/>
    <col min="3335" max="3335" width="48.36328125" style="428" customWidth="1"/>
    <col min="3336" max="3336" width="26.54296875" style="428" customWidth="1"/>
    <col min="3337" max="3584" width="9.08984375" style="428"/>
    <col min="3585" max="3585" width="36" style="428" customWidth="1"/>
    <col min="3586" max="3586" width="9.36328125" style="428" customWidth="1"/>
    <col min="3587" max="3587" width="9.08984375" style="428" customWidth="1"/>
    <col min="3588" max="3588" width="18" style="428" customWidth="1"/>
    <col min="3589" max="3589" width="13.453125" style="428" customWidth="1"/>
    <col min="3590" max="3590" width="12.36328125" style="428" customWidth="1"/>
    <col min="3591" max="3591" width="48.36328125" style="428" customWidth="1"/>
    <col min="3592" max="3592" width="26.54296875" style="428" customWidth="1"/>
    <col min="3593" max="3840" width="9.08984375" style="428"/>
    <col min="3841" max="3841" width="36" style="428" customWidth="1"/>
    <col min="3842" max="3842" width="9.36328125" style="428" customWidth="1"/>
    <col min="3843" max="3843" width="9.08984375" style="428" customWidth="1"/>
    <col min="3844" max="3844" width="18" style="428" customWidth="1"/>
    <col min="3845" max="3845" width="13.453125" style="428" customWidth="1"/>
    <col min="3846" max="3846" width="12.36328125" style="428" customWidth="1"/>
    <col min="3847" max="3847" width="48.36328125" style="428" customWidth="1"/>
    <col min="3848" max="3848" width="26.54296875" style="428" customWidth="1"/>
    <col min="3849" max="4096" width="9.08984375" style="428"/>
    <col min="4097" max="4097" width="36" style="428" customWidth="1"/>
    <col min="4098" max="4098" width="9.36328125" style="428" customWidth="1"/>
    <col min="4099" max="4099" width="9.08984375" style="428" customWidth="1"/>
    <col min="4100" max="4100" width="18" style="428" customWidth="1"/>
    <col min="4101" max="4101" width="13.453125" style="428" customWidth="1"/>
    <col min="4102" max="4102" width="12.36328125" style="428" customWidth="1"/>
    <col min="4103" max="4103" width="48.36328125" style="428" customWidth="1"/>
    <col min="4104" max="4104" width="26.54296875" style="428" customWidth="1"/>
    <col min="4105" max="4352" width="9.08984375" style="428"/>
    <col min="4353" max="4353" width="36" style="428" customWidth="1"/>
    <col min="4354" max="4354" width="9.36328125" style="428" customWidth="1"/>
    <col min="4355" max="4355" width="9.08984375" style="428" customWidth="1"/>
    <col min="4356" max="4356" width="18" style="428" customWidth="1"/>
    <col min="4357" max="4357" width="13.453125" style="428" customWidth="1"/>
    <col min="4358" max="4358" width="12.36328125" style="428" customWidth="1"/>
    <col min="4359" max="4359" width="48.36328125" style="428" customWidth="1"/>
    <col min="4360" max="4360" width="26.54296875" style="428" customWidth="1"/>
    <col min="4361" max="4608" width="9.08984375" style="428"/>
    <col min="4609" max="4609" width="36" style="428" customWidth="1"/>
    <col min="4610" max="4610" width="9.36328125" style="428" customWidth="1"/>
    <col min="4611" max="4611" width="9.08984375" style="428" customWidth="1"/>
    <col min="4612" max="4612" width="18" style="428" customWidth="1"/>
    <col min="4613" max="4613" width="13.453125" style="428" customWidth="1"/>
    <col min="4614" max="4614" width="12.36328125" style="428" customWidth="1"/>
    <col min="4615" max="4615" width="48.36328125" style="428" customWidth="1"/>
    <col min="4616" max="4616" width="26.54296875" style="428" customWidth="1"/>
    <col min="4617" max="4864" width="9.08984375" style="428"/>
    <col min="4865" max="4865" width="36" style="428" customWidth="1"/>
    <col min="4866" max="4866" width="9.36328125" style="428" customWidth="1"/>
    <col min="4867" max="4867" width="9.08984375" style="428" customWidth="1"/>
    <col min="4868" max="4868" width="18" style="428" customWidth="1"/>
    <col min="4869" max="4869" width="13.453125" style="428" customWidth="1"/>
    <col min="4870" max="4870" width="12.36328125" style="428" customWidth="1"/>
    <col min="4871" max="4871" width="48.36328125" style="428" customWidth="1"/>
    <col min="4872" max="4872" width="26.54296875" style="428" customWidth="1"/>
    <col min="4873" max="5120" width="9.08984375" style="428"/>
    <col min="5121" max="5121" width="36" style="428" customWidth="1"/>
    <col min="5122" max="5122" width="9.36328125" style="428" customWidth="1"/>
    <col min="5123" max="5123" width="9.08984375" style="428" customWidth="1"/>
    <col min="5124" max="5124" width="18" style="428" customWidth="1"/>
    <col min="5125" max="5125" width="13.453125" style="428" customWidth="1"/>
    <col min="5126" max="5126" width="12.36328125" style="428" customWidth="1"/>
    <col min="5127" max="5127" width="48.36328125" style="428" customWidth="1"/>
    <col min="5128" max="5128" width="26.54296875" style="428" customWidth="1"/>
    <col min="5129" max="5376" width="9.08984375" style="428"/>
    <col min="5377" max="5377" width="36" style="428" customWidth="1"/>
    <col min="5378" max="5378" width="9.36328125" style="428" customWidth="1"/>
    <col min="5379" max="5379" width="9.08984375" style="428" customWidth="1"/>
    <col min="5380" max="5380" width="18" style="428" customWidth="1"/>
    <col min="5381" max="5381" width="13.453125" style="428" customWidth="1"/>
    <col min="5382" max="5382" width="12.36328125" style="428" customWidth="1"/>
    <col min="5383" max="5383" width="48.36328125" style="428" customWidth="1"/>
    <col min="5384" max="5384" width="26.54296875" style="428" customWidth="1"/>
    <col min="5385" max="5632" width="9.08984375" style="428"/>
    <col min="5633" max="5633" width="36" style="428" customWidth="1"/>
    <col min="5634" max="5634" width="9.36328125" style="428" customWidth="1"/>
    <col min="5635" max="5635" width="9.08984375" style="428" customWidth="1"/>
    <col min="5636" max="5636" width="18" style="428" customWidth="1"/>
    <col min="5637" max="5637" width="13.453125" style="428" customWidth="1"/>
    <col min="5638" max="5638" width="12.36328125" style="428" customWidth="1"/>
    <col min="5639" max="5639" width="48.36328125" style="428" customWidth="1"/>
    <col min="5640" max="5640" width="26.54296875" style="428" customWidth="1"/>
    <col min="5641" max="5888" width="9.08984375" style="428"/>
    <col min="5889" max="5889" width="36" style="428" customWidth="1"/>
    <col min="5890" max="5890" width="9.36328125" style="428" customWidth="1"/>
    <col min="5891" max="5891" width="9.08984375" style="428" customWidth="1"/>
    <col min="5892" max="5892" width="18" style="428" customWidth="1"/>
    <col min="5893" max="5893" width="13.453125" style="428" customWidth="1"/>
    <col min="5894" max="5894" width="12.36328125" style="428" customWidth="1"/>
    <col min="5895" max="5895" width="48.36328125" style="428" customWidth="1"/>
    <col min="5896" max="5896" width="26.54296875" style="428" customWidth="1"/>
    <col min="5897" max="6144" width="9.08984375" style="428"/>
    <col min="6145" max="6145" width="36" style="428" customWidth="1"/>
    <col min="6146" max="6146" width="9.36328125" style="428" customWidth="1"/>
    <col min="6147" max="6147" width="9.08984375" style="428" customWidth="1"/>
    <col min="6148" max="6148" width="18" style="428" customWidth="1"/>
    <col min="6149" max="6149" width="13.453125" style="428" customWidth="1"/>
    <col min="6150" max="6150" width="12.36328125" style="428" customWidth="1"/>
    <col min="6151" max="6151" width="48.36328125" style="428" customWidth="1"/>
    <col min="6152" max="6152" width="26.54296875" style="428" customWidth="1"/>
    <col min="6153" max="6400" width="9.08984375" style="428"/>
    <col min="6401" max="6401" width="36" style="428" customWidth="1"/>
    <col min="6402" max="6402" width="9.36328125" style="428" customWidth="1"/>
    <col min="6403" max="6403" width="9.08984375" style="428" customWidth="1"/>
    <col min="6404" max="6404" width="18" style="428" customWidth="1"/>
    <col min="6405" max="6405" width="13.453125" style="428" customWidth="1"/>
    <col min="6406" max="6406" width="12.36328125" style="428" customWidth="1"/>
    <col min="6407" max="6407" width="48.36328125" style="428" customWidth="1"/>
    <col min="6408" max="6408" width="26.54296875" style="428" customWidth="1"/>
    <col min="6409" max="6656" width="9.08984375" style="428"/>
    <col min="6657" max="6657" width="36" style="428" customWidth="1"/>
    <col min="6658" max="6658" width="9.36328125" style="428" customWidth="1"/>
    <col min="6659" max="6659" width="9.08984375" style="428" customWidth="1"/>
    <col min="6660" max="6660" width="18" style="428" customWidth="1"/>
    <col min="6661" max="6661" width="13.453125" style="428" customWidth="1"/>
    <col min="6662" max="6662" width="12.36328125" style="428" customWidth="1"/>
    <col min="6663" max="6663" width="48.36328125" style="428" customWidth="1"/>
    <col min="6664" max="6664" width="26.54296875" style="428" customWidth="1"/>
    <col min="6665" max="6912" width="9.08984375" style="428"/>
    <col min="6913" max="6913" width="36" style="428" customWidth="1"/>
    <col min="6914" max="6914" width="9.36328125" style="428" customWidth="1"/>
    <col min="6915" max="6915" width="9.08984375" style="428" customWidth="1"/>
    <col min="6916" max="6916" width="18" style="428" customWidth="1"/>
    <col min="6917" max="6917" width="13.453125" style="428" customWidth="1"/>
    <col min="6918" max="6918" width="12.36328125" style="428" customWidth="1"/>
    <col min="6919" max="6919" width="48.36328125" style="428" customWidth="1"/>
    <col min="6920" max="6920" width="26.54296875" style="428" customWidth="1"/>
    <col min="6921" max="7168" width="9.08984375" style="428"/>
    <col min="7169" max="7169" width="36" style="428" customWidth="1"/>
    <col min="7170" max="7170" width="9.36328125" style="428" customWidth="1"/>
    <col min="7171" max="7171" width="9.08984375" style="428" customWidth="1"/>
    <col min="7172" max="7172" width="18" style="428" customWidth="1"/>
    <col min="7173" max="7173" width="13.453125" style="428" customWidth="1"/>
    <col min="7174" max="7174" width="12.36328125" style="428" customWidth="1"/>
    <col min="7175" max="7175" width="48.36328125" style="428" customWidth="1"/>
    <col min="7176" max="7176" width="26.54296875" style="428" customWidth="1"/>
    <col min="7177" max="7424" width="9.08984375" style="428"/>
    <col min="7425" max="7425" width="36" style="428" customWidth="1"/>
    <col min="7426" max="7426" width="9.36328125" style="428" customWidth="1"/>
    <col min="7427" max="7427" width="9.08984375" style="428" customWidth="1"/>
    <col min="7428" max="7428" width="18" style="428" customWidth="1"/>
    <col min="7429" max="7429" width="13.453125" style="428" customWidth="1"/>
    <col min="7430" max="7430" width="12.36328125" style="428" customWidth="1"/>
    <col min="7431" max="7431" width="48.36328125" style="428" customWidth="1"/>
    <col min="7432" max="7432" width="26.54296875" style="428" customWidth="1"/>
    <col min="7433" max="7680" width="9.08984375" style="428"/>
    <col min="7681" max="7681" width="36" style="428" customWidth="1"/>
    <col min="7682" max="7682" width="9.36328125" style="428" customWidth="1"/>
    <col min="7683" max="7683" width="9.08984375" style="428" customWidth="1"/>
    <col min="7684" max="7684" width="18" style="428" customWidth="1"/>
    <col min="7685" max="7685" width="13.453125" style="428" customWidth="1"/>
    <col min="7686" max="7686" width="12.36328125" style="428" customWidth="1"/>
    <col min="7687" max="7687" width="48.36328125" style="428" customWidth="1"/>
    <col min="7688" max="7688" width="26.54296875" style="428" customWidth="1"/>
    <col min="7689" max="7936" width="9.08984375" style="428"/>
    <col min="7937" max="7937" width="36" style="428" customWidth="1"/>
    <col min="7938" max="7938" width="9.36328125" style="428" customWidth="1"/>
    <col min="7939" max="7939" width="9.08984375" style="428" customWidth="1"/>
    <col min="7940" max="7940" width="18" style="428" customWidth="1"/>
    <col min="7941" max="7941" width="13.453125" style="428" customWidth="1"/>
    <col min="7942" max="7942" width="12.36328125" style="428" customWidth="1"/>
    <col min="7943" max="7943" width="48.36328125" style="428" customWidth="1"/>
    <col min="7944" max="7944" width="26.54296875" style="428" customWidth="1"/>
    <col min="7945" max="8192" width="9.08984375" style="428"/>
    <col min="8193" max="8193" width="36" style="428" customWidth="1"/>
    <col min="8194" max="8194" width="9.36328125" style="428" customWidth="1"/>
    <col min="8195" max="8195" width="9.08984375" style="428" customWidth="1"/>
    <col min="8196" max="8196" width="18" style="428" customWidth="1"/>
    <col min="8197" max="8197" width="13.453125" style="428" customWidth="1"/>
    <col min="8198" max="8198" width="12.36328125" style="428" customWidth="1"/>
    <col min="8199" max="8199" width="48.36328125" style="428" customWidth="1"/>
    <col min="8200" max="8200" width="26.54296875" style="428" customWidth="1"/>
    <col min="8201" max="8448" width="9.08984375" style="428"/>
    <col min="8449" max="8449" width="36" style="428" customWidth="1"/>
    <col min="8450" max="8450" width="9.36328125" style="428" customWidth="1"/>
    <col min="8451" max="8451" width="9.08984375" style="428" customWidth="1"/>
    <col min="8452" max="8452" width="18" style="428" customWidth="1"/>
    <col min="8453" max="8453" width="13.453125" style="428" customWidth="1"/>
    <col min="8454" max="8454" width="12.36328125" style="428" customWidth="1"/>
    <col min="8455" max="8455" width="48.36328125" style="428" customWidth="1"/>
    <col min="8456" max="8456" width="26.54296875" style="428" customWidth="1"/>
    <col min="8457" max="8704" width="9.08984375" style="428"/>
    <col min="8705" max="8705" width="36" style="428" customWidth="1"/>
    <col min="8706" max="8706" width="9.36328125" style="428" customWidth="1"/>
    <col min="8707" max="8707" width="9.08984375" style="428" customWidth="1"/>
    <col min="8708" max="8708" width="18" style="428" customWidth="1"/>
    <col min="8709" max="8709" width="13.453125" style="428" customWidth="1"/>
    <col min="8710" max="8710" width="12.36328125" style="428" customWidth="1"/>
    <col min="8711" max="8711" width="48.36328125" style="428" customWidth="1"/>
    <col min="8712" max="8712" width="26.54296875" style="428" customWidth="1"/>
    <col min="8713" max="8960" width="9.08984375" style="428"/>
    <col min="8961" max="8961" width="36" style="428" customWidth="1"/>
    <col min="8962" max="8962" width="9.36328125" style="428" customWidth="1"/>
    <col min="8963" max="8963" width="9.08984375" style="428" customWidth="1"/>
    <col min="8964" max="8964" width="18" style="428" customWidth="1"/>
    <col min="8965" max="8965" width="13.453125" style="428" customWidth="1"/>
    <col min="8966" max="8966" width="12.36328125" style="428" customWidth="1"/>
    <col min="8967" max="8967" width="48.36328125" style="428" customWidth="1"/>
    <col min="8968" max="8968" width="26.54296875" style="428" customWidth="1"/>
    <col min="8969" max="9216" width="9.08984375" style="428"/>
    <col min="9217" max="9217" width="36" style="428" customWidth="1"/>
    <col min="9218" max="9218" width="9.36328125" style="428" customWidth="1"/>
    <col min="9219" max="9219" width="9.08984375" style="428" customWidth="1"/>
    <col min="9220" max="9220" width="18" style="428" customWidth="1"/>
    <col min="9221" max="9221" width="13.453125" style="428" customWidth="1"/>
    <col min="9222" max="9222" width="12.36328125" style="428" customWidth="1"/>
    <col min="9223" max="9223" width="48.36328125" style="428" customWidth="1"/>
    <col min="9224" max="9224" width="26.54296875" style="428" customWidth="1"/>
    <col min="9225" max="9472" width="9.08984375" style="428"/>
    <col min="9473" max="9473" width="36" style="428" customWidth="1"/>
    <col min="9474" max="9474" width="9.36328125" style="428" customWidth="1"/>
    <col min="9475" max="9475" width="9.08984375" style="428" customWidth="1"/>
    <col min="9476" max="9476" width="18" style="428" customWidth="1"/>
    <col min="9477" max="9477" width="13.453125" style="428" customWidth="1"/>
    <col min="9478" max="9478" width="12.36328125" style="428" customWidth="1"/>
    <col min="9479" max="9479" width="48.36328125" style="428" customWidth="1"/>
    <col min="9480" max="9480" width="26.54296875" style="428" customWidth="1"/>
    <col min="9481" max="9728" width="9.08984375" style="428"/>
    <col min="9729" max="9729" width="36" style="428" customWidth="1"/>
    <col min="9730" max="9730" width="9.36328125" style="428" customWidth="1"/>
    <col min="9731" max="9731" width="9.08984375" style="428" customWidth="1"/>
    <col min="9732" max="9732" width="18" style="428" customWidth="1"/>
    <col min="9733" max="9733" width="13.453125" style="428" customWidth="1"/>
    <col min="9734" max="9734" width="12.36328125" style="428" customWidth="1"/>
    <col min="9735" max="9735" width="48.36328125" style="428" customWidth="1"/>
    <col min="9736" max="9736" width="26.54296875" style="428" customWidth="1"/>
    <col min="9737" max="9984" width="9.08984375" style="428"/>
    <col min="9985" max="9985" width="36" style="428" customWidth="1"/>
    <col min="9986" max="9986" width="9.36328125" style="428" customWidth="1"/>
    <col min="9987" max="9987" width="9.08984375" style="428" customWidth="1"/>
    <col min="9988" max="9988" width="18" style="428" customWidth="1"/>
    <col min="9989" max="9989" width="13.453125" style="428" customWidth="1"/>
    <col min="9990" max="9990" width="12.36328125" style="428" customWidth="1"/>
    <col min="9991" max="9991" width="48.36328125" style="428" customWidth="1"/>
    <col min="9992" max="9992" width="26.54296875" style="428" customWidth="1"/>
    <col min="9993" max="10240" width="9.08984375" style="428"/>
    <col min="10241" max="10241" width="36" style="428" customWidth="1"/>
    <col min="10242" max="10242" width="9.36328125" style="428" customWidth="1"/>
    <col min="10243" max="10243" width="9.08984375" style="428" customWidth="1"/>
    <col min="10244" max="10244" width="18" style="428" customWidth="1"/>
    <col min="10245" max="10245" width="13.453125" style="428" customWidth="1"/>
    <col min="10246" max="10246" width="12.36328125" style="428" customWidth="1"/>
    <col min="10247" max="10247" width="48.36328125" style="428" customWidth="1"/>
    <col min="10248" max="10248" width="26.54296875" style="428" customWidth="1"/>
    <col min="10249" max="10496" width="9.08984375" style="428"/>
    <col min="10497" max="10497" width="36" style="428" customWidth="1"/>
    <col min="10498" max="10498" width="9.36328125" style="428" customWidth="1"/>
    <col min="10499" max="10499" width="9.08984375" style="428" customWidth="1"/>
    <col min="10500" max="10500" width="18" style="428" customWidth="1"/>
    <col min="10501" max="10501" width="13.453125" style="428" customWidth="1"/>
    <col min="10502" max="10502" width="12.36328125" style="428" customWidth="1"/>
    <col min="10503" max="10503" width="48.36328125" style="428" customWidth="1"/>
    <col min="10504" max="10504" width="26.54296875" style="428" customWidth="1"/>
    <col min="10505" max="10752" width="9.08984375" style="428"/>
    <col min="10753" max="10753" width="36" style="428" customWidth="1"/>
    <col min="10754" max="10754" width="9.36328125" style="428" customWidth="1"/>
    <col min="10755" max="10755" width="9.08984375" style="428" customWidth="1"/>
    <col min="10756" max="10756" width="18" style="428" customWidth="1"/>
    <col min="10757" max="10757" width="13.453125" style="428" customWidth="1"/>
    <col min="10758" max="10758" width="12.36328125" style="428" customWidth="1"/>
    <col min="10759" max="10759" width="48.36328125" style="428" customWidth="1"/>
    <col min="10760" max="10760" width="26.54296875" style="428" customWidth="1"/>
    <col min="10761" max="11008" width="9.08984375" style="428"/>
    <col min="11009" max="11009" width="36" style="428" customWidth="1"/>
    <col min="11010" max="11010" width="9.36328125" style="428" customWidth="1"/>
    <col min="11011" max="11011" width="9.08984375" style="428" customWidth="1"/>
    <col min="11012" max="11012" width="18" style="428" customWidth="1"/>
    <col min="11013" max="11013" width="13.453125" style="428" customWidth="1"/>
    <col min="11014" max="11014" width="12.36328125" style="428" customWidth="1"/>
    <col min="11015" max="11015" width="48.36328125" style="428" customWidth="1"/>
    <col min="11016" max="11016" width="26.54296875" style="428" customWidth="1"/>
    <col min="11017" max="11264" width="9.08984375" style="428"/>
    <col min="11265" max="11265" width="36" style="428" customWidth="1"/>
    <col min="11266" max="11266" width="9.36328125" style="428" customWidth="1"/>
    <col min="11267" max="11267" width="9.08984375" style="428" customWidth="1"/>
    <col min="11268" max="11268" width="18" style="428" customWidth="1"/>
    <col min="11269" max="11269" width="13.453125" style="428" customWidth="1"/>
    <col min="11270" max="11270" width="12.36328125" style="428" customWidth="1"/>
    <col min="11271" max="11271" width="48.36328125" style="428" customWidth="1"/>
    <col min="11272" max="11272" width="26.54296875" style="428" customWidth="1"/>
    <col min="11273" max="11520" width="9.08984375" style="428"/>
    <col min="11521" max="11521" width="36" style="428" customWidth="1"/>
    <col min="11522" max="11522" width="9.36328125" style="428" customWidth="1"/>
    <col min="11523" max="11523" width="9.08984375" style="428" customWidth="1"/>
    <col min="11524" max="11524" width="18" style="428" customWidth="1"/>
    <col min="11525" max="11525" width="13.453125" style="428" customWidth="1"/>
    <col min="11526" max="11526" width="12.36328125" style="428" customWidth="1"/>
    <col min="11527" max="11527" width="48.36328125" style="428" customWidth="1"/>
    <col min="11528" max="11528" width="26.54296875" style="428" customWidth="1"/>
    <col min="11529" max="11776" width="9.08984375" style="428"/>
    <col min="11777" max="11777" width="36" style="428" customWidth="1"/>
    <col min="11778" max="11778" width="9.36328125" style="428" customWidth="1"/>
    <col min="11779" max="11779" width="9.08984375" style="428" customWidth="1"/>
    <col min="11780" max="11780" width="18" style="428" customWidth="1"/>
    <col min="11781" max="11781" width="13.453125" style="428" customWidth="1"/>
    <col min="11782" max="11782" width="12.36328125" style="428" customWidth="1"/>
    <col min="11783" max="11783" width="48.36328125" style="428" customWidth="1"/>
    <col min="11784" max="11784" width="26.54296875" style="428" customWidth="1"/>
    <col min="11785" max="12032" width="9.08984375" style="428"/>
    <col min="12033" max="12033" width="36" style="428" customWidth="1"/>
    <col min="12034" max="12034" width="9.36328125" style="428" customWidth="1"/>
    <col min="12035" max="12035" width="9.08984375" style="428" customWidth="1"/>
    <col min="12036" max="12036" width="18" style="428" customWidth="1"/>
    <col min="12037" max="12037" width="13.453125" style="428" customWidth="1"/>
    <col min="12038" max="12038" width="12.36328125" style="428" customWidth="1"/>
    <col min="12039" max="12039" width="48.36328125" style="428" customWidth="1"/>
    <col min="12040" max="12040" width="26.54296875" style="428" customWidth="1"/>
    <col min="12041" max="12288" width="9.08984375" style="428"/>
    <col min="12289" max="12289" width="36" style="428" customWidth="1"/>
    <col min="12290" max="12290" width="9.36328125" style="428" customWidth="1"/>
    <col min="12291" max="12291" width="9.08984375" style="428" customWidth="1"/>
    <col min="12292" max="12292" width="18" style="428" customWidth="1"/>
    <col min="12293" max="12293" width="13.453125" style="428" customWidth="1"/>
    <col min="12294" max="12294" width="12.36328125" style="428" customWidth="1"/>
    <col min="12295" max="12295" width="48.36328125" style="428" customWidth="1"/>
    <col min="12296" max="12296" width="26.54296875" style="428" customWidth="1"/>
    <col min="12297" max="12544" width="9.08984375" style="428"/>
    <col min="12545" max="12545" width="36" style="428" customWidth="1"/>
    <col min="12546" max="12546" width="9.36328125" style="428" customWidth="1"/>
    <col min="12547" max="12547" width="9.08984375" style="428" customWidth="1"/>
    <col min="12548" max="12548" width="18" style="428" customWidth="1"/>
    <col min="12549" max="12549" width="13.453125" style="428" customWidth="1"/>
    <col min="12550" max="12550" width="12.36328125" style="428" customWidth="1"/>
    <col min="12551" max="12551" width="48.36328125" style="428" customWidth="1"/>
    <col min="12552" max="12552" width="26.54296875" style="428" customWidth="1"/>
    <col min="12553" max="12800" width="9.08984375" style="428"/>
    <col min="12801" max="12801" width="36" style="428" customWidth="1"/>
    <col min="12802" max="12802" width="9.36328125" style="428" customWidth="1"/>
    <col min="12803" max="12803" width="9.08984375" style="428" customWidth="1"/>
    <col min="12804" max="12804" width="18" style="428" customWidth="1"/>
    <col min="12805" max="12805" width="13.453125" style="428" customWidth="1"/>
    <col min="12806" max="12806" width="12.36328125" style="428" customWidth="1"/>
    <col min="12807" max="12807" width="48.36328125" style="428" customWidth="1"/>
    <col min="12808" max="12808" width="26.54296875" style="428" customWidth="1"/>
    <col min="12809" max="13056" width="9.08984375" style="428"/>
    <col min="13057" max="13057" width="36" style="428" customWidth="1"/>
    <col min="13058" max="13058" width="9.36328125" style="428" customWidth="1"/>
    <col min="13059" max="13059" width="9.08984375" style="428" customWidth="1"/>
    <col min="13060" max="13060" width="18" style="428" customWidth="1"/>
    <col min="13061" max="13061" width="13.453125" style="428" customWidth="1"/>
    <col min="13062" max="13062" width="12.36328125" style="428" customWidth="1"/>
    <col min="13063" max="13063" width="48.36328125" style="428" customWidth="1"/>
    <col min="13064" max="13064" width="26.54296875" style="428" customWidth="1"/>
    <col min="13065" max="13312" width="9.08984375" style="428"/>
    <col min="13313" max="13313" width="36" style="428" customWidth="1"/>
    <col min="13314" max="13314" width="9.36328125" style="428" customWidth="1"/>
    <col min="13315" max="13315" width="9.08984375" style="428" customWidth="1"/>
    <col min="13316" max="13316" width="18" style="428" customWidth="1"/>
    <col min="13317" max="13317" width="13.453125" style="428" customWidth="1"/>
    <col min="13318" max="13318" width="12.36328125" style="428" customWidth="1"/>
    <col min="13319" max="13319" width="48.36328125" style="428" customWidth="1"/>
    <col min="13320" max="13320" width="26.54296875" style="428" customWidth="1"/>
    <col min="13321" max="13568" width="9.08984375" style="428"/>
    <col min="13569" max="13569" width="36" style="428" customWidth="1"/>
    <col min="13570" max="13570" width="9.36328125" style="428" customWidth="1"/>
    <col min="13571" max="13571" width="9.08984375" style="428" customWidth="1"/>
    <col min="13572" max="13572" width="18" style="428" customWidth="1"/>
    <col min="13573" max="13573" width="13.453125" style="428" customWidth="1"/>
    <col min="13574" max="13574" width="12.36328125" style="428" customWidth="1"/>
    <col min="13575" max="13575" width="48.36328125" style="428" customWidth="1"/>
    <col min="13576" max="13576" width="26.54296875" style="428" customWidth="1"/>
    <col min="13577" max="13824" width="9.08984375" style="428"/>
    <col min="13825" max="13825" width="36" style="428" customWidth="1"/>
    <col min="13826" max="13826" width="9.36328125" style="428" customWidth="1"/>
    <col min="13827" max="13827" width="9.08984375" style="428" customWidth="1"/>
    <col min="13828" max="13828" width="18" style="428" customWidth="1"/>
    <col min="13829" max="13829" width="13.453125" style="428" customWidth="1"/>
    <col min="13830" max="13830" width="12.36328125" style="428" customWidth="1"/>
    <col min="13831" max="13831" width="48.36328125" style="428" customWidth="1"/>
    <col min="13832" max="13832" width="26.54296875" style="428" customWidth="1"/>
    <col min="13833" max="14080" width="9.08984375" style="428"/>
    <col min="14081" max="14081" width="36" style="428" customWidth="1"/>
    <col min="14082" max="14082" width="9.36328125" style="428" customWidth="1"/>
    <col min="14083" max="14083" width="9.08984375" style="428" customWidth="1"/>
    <col min="14084" max="14084" width="18" style="428" customWidth="1"/>
    <col min="14085" max="14085" width="13.453125" style="428" customWidth="1"/>
    <col min="14086" max="14086" width="12.36328125" style="428" customWidth="1"/>
    <col min="14087" max="14087" width="48.36328125" style="428" customWidth="1"/>
    <col min="14088" max="14088" width="26.54296875" style="428" customWidth="1"/>
    <col min="14089" max="14336" width="9.08984375" style="428"/>
    <col min="14337" max="14337" width="36" style="428" customWidth="1"/>
    <col min="14338" max="14338" width="9.36328125" style="428" customWidth="1"/>
    <col min="14339" max="14339" width="9.08984375" style="428" customWidth="1"/>
    <col min="14340" max="14340" width="18" style="428" customWidth="1"/>
    <col min="14341" max="14341" width="13.453125" style="428" customWidth="1"/>
    <col min="14342" max="14342" width="12.36328125" style="428" customWidth="1"/>
    <col min="14343" max="14343" width="48.36328125" style="428" customWidth="1"/>
    <col min="14344" max="14344" width="26.54296875" style="428" customWidth="1"/>
    <col min="14345" max="14592" width="9.08984375" style="428"/>
    <col min="14593" max="14593" width="36" style="428" customWidth="1"/>
    <col min="14594" max="14594" width="9.36328125" style="428" customWidth="1"/>
    <col min="14595" max="14595" width="9.08984375" style="428" customWidth="1"/>
    <col min="14596" max="14596" width="18" style="428" customWidth="1"/>
    <col min="14597" max="14597" width="13.453125" style="428" customWidth="1"/>
    <col min="14598" max="14598" width="12.36328125" style="428" customWidth="1"/>
    <col min="14599" max="14599" width="48.36328125" style="428" customWidth="1"/>
    <col min="14600" max="14600" width="26.54296875" style="428" customWidth="1"/>
    <col min="14601" max="14848" width="9.08984375" style="428"/>
    <col min="14849" max="14849" width="36" style="428" customWidth="1"/>
    <col min="14850" max="14850" width="9.36328125" style="428" customWidth="1"/>
    <col min="14851" max="14851" width="9.08984375" style="428" customWidth="1"/>
    <col min="14852" max="14852" width="18" style="428" customWidth="1"/>
    <col min="14853" max="14853" width="13.453125" style="428" customWidth="1"/>
    <col min="14854" max="14854" width="12.36328125" style="428" customWidth="1"/>
    <col min="14855" max="14855" width="48.36328125" style="428" customWidth="1"/>
    <col min="14856" max="14856" width="26.54296875" style="428" customWidth="1"/>
    <col min="14857" max="15104" width="9.08984375" style="428"/>
    <col min="15105" max="15105" width="36" style="428" customWidth="1"/>
    <col min="15106" max="15106" width="9.36328125" style="428" customWidth="1"/>
    <col min="15107" max="15107" width="9.08984375" style="428" customWidth="1"/>
    <col min="15108" max="15108" width="18" style="428" customWidth="1"/>
    <col min="15109" max="15109" width="13.453125" style="428" customWidth="1"/>
    <col min="15110" max="15110" width="12.36328125" style="428" customWidth="1"/>
    <col min="15111" max="15111" width="48.36328125" style="428" customWidth="1"/>
    <col min="15112" max="15112" width="26.54296875" style="428" customWidth="1"/>
    <col min="15113" max="15360" width="9.08984375" style="428"/>
    <col min="15361" max="15361" width="36" style="428" customWidth="1"/>
    <col min="15362" max="15362" width="9.36328125" style="428" customWidth="1"/>
    <col min="15363" max="15363" width="9.08984375" style="428" customWidth="1"/>
    <col min="15364" max="15364" width="18" style="428" customWidth="1"/>
    <col min="15365" max="15365" width="13.453125" style="428" customWidth="1"/>
    <col min="15366" max="15366" width="12.36328125" style="428" customWidth="1"/>
    <col min="15367" max="15367" width="48.36328125" style="428" customWidth="1"/>
    <col min="15368" max="15368" width="26.54296875" style="428" customWidth="1"/>
    <col min="15369" max="15616" width="9.08984375" style="428"/>
    <col min="15617" max="15617" width="36" style="428" customWidth="1"/>
    <col min="15618" max="15618" width="9.36328125" style="428" customWidth="1"/>
    <col min="15619" max="15619" width="9.08984375" style="428" customWidth="1"/>
    <col min="15620" max="15620" width="18" style="428" customWidth="1"/>
    <col min="15621" max="15621" width="13.453125" style="428" customWidth="1"/>
    <col min="15622" max="15622" width="12.36328125" style="428" customWidth="1"/>
    <col min="15623" max="15623" width="48.36328125" style="428" customWidth="1"/>
    <col min="15624" max="15624" width="26.54296875" style="428" customWidth="1"/>
    <col min="15625" max="15872" width="9.08984375" style="428"/>
    <col min="15873" max="15873" width="36" style="428" customWidth="1"/>
    <col min="15874" max="15874" width="9.36328125" style="428" customWidth="1"/>
    <col min="15875" max="15875" width="9.08984375" style="428" customWidth="1"/>
    <col min="15876" max="15876" width="18" style="428" customWidth="1"/>
    <col min="15877" max="15877" width="13.453125" style="428" customWidth="1"/>
    <col min="15878" max="15878" width="12.36328125" style="428" customWidth="1"/>
    <col min="15879" max="15879" width="48.36328125" style="428" customWidth="1"/>
    <col min="15880" max="15880" width="26.54296875" style="428" customWidth="1"/>
    <col min="15881" max="16128" width="9.08984375" style="428"/>
    <col min="16129" max="16129" width="36" style="428" customWidth="1"/>
    <col min="16130" max="16130" width="9.36328125" style="428" customWidth="1"/>
    <col min="16131" max="16131" width="9.08984375" style="428" customWidth="1"/>
    <col min="16132" max="16132" width="18" style="428" customWidth="1"/>
    <col min="16133" max="16133" width="13.453125" style="428" customWidth="1"/>
    <col min="16134" max="16134" width="12.36328125" style="428" customWidth="1"/>
    <col min="16135" max="16135" width="48.36328125" style="428" customWidth="1"/>
    <col min="16136" max="16136" width="26.54296875" style="428" customWidth="1"/>
    <col min="16137" max="16384" width="9.08984375" style="428"/>
  </cols>
  <sheetData>
    <row r="1" spans="1:24" ht="104.25" customHeight="1"/>
    <row r="2" spans="1:24" ht="61.5" customHeight="1"/>
    <row r="3" spans="1:24" ht="45.75" customHeight="1">
      <c r="A3" s="925" t="s">
        <v>311</v>
      </c>
      <c r="B3" s="925"/>
      <c r="C3" s="925"/>
      <c r="D3" s="925"/>
      <c r="E3" s="925"/>
      <c r="F3" s="925"/>
      <c r="G3" s="925"/>
      <c r="H3" s="925"/>
      <c r="I3" s="925"/>
      <c r="J3" s="925"/>
      <c r="K3" s="431"/>
      <c r="L3" s="431"/>
      <c r="M3" s="431"/>
      <c r="N3" s="431"/>
      <c r="O3" s="431"/>
      <c r="P3" s="431"/>
      <c r="Q3" s="431"/>
      <c r="R3" s="431"/>
      <c r="S3" s="431"/>
      <c r="T3" s="431"/>
      <c r="U3" s="431"/>
      <c r="V3" s="431"/>
      <c r="W3" s="431"/>
      <c r="X3" s="431"/>
    </row>
    <row r="4" spans="1:24" ht="43.5" customHeight="1">
      <c r="A4" s="926" t="s">
        <v>312</v>
      </c>
      <c r="B4" s="926"/>
      <c r="C4" s="926"/>
      <c r="D4" s="926"/>
      <c r="E4" s="926"/>
      <c r="F4" s="926"/>
      <c r="G4" s="926"/>
      <c r="H4" s="926"/>
      <c r="I4" s="926"/>
      <c r="J4" s="926"/>
      <c r="K4" s="432"/>
      <c r="L4" s="432"/>
      <c r="M4" s="432"/>
      <c r="N4" s="432"/>
      <c r="O4" s="432"/>
      <c r="P4" s="432"/>
      <c r="Q4" s="432"/>
      <c r="R4" s="432"/>
      <c r="S4" s="432"/>
      <c r="T4" s="432"/>
      <c r="U4" s="432"/>
      <c r="V4" s="432"/>
      <c r="W4" s="432"/>
      <c r="X4" s="432"/>
    </row>
    <row r="5" spans="1:24" ht="48.75" customHeight="1">
      <c r="A5" s="471" t="s">
        <v>17</v>
      </c>
      <c r="B5" s="471" t="s">
        <v>252</v>
      </c>
      <c r="C5" s="471" t="s">
        <v>253</v>
      </c>
      <c r="D5" s="471" t="s">
        <v>254</v>
      </c>
      <c r="E5" s="471" t="s">
        <v>255</v>
      </c>
      <c r="F5" s="472" t="s">
        <v>256</v>
      </c>
      <c r="G5" s="472" t="s">
        <v>257</v>
      </c>
      <c r="H5" s="927" t="s">
        <v>258</v>
      </c>
      <c r="I5" s="928"/>
      <c r="J5" s="929"/>
      <c r="L5" s="433"/>
    </row>
    <row r="6" spans="1:24" ht="41.25" customHeight="1" thickBot="1">
      <c r="A6" s="934" t="s">
        <v>316</v>
      </c>
      <c r="B6" s="935"/>
      <c r="C6" s="935"/>
      <c r="D6" s="935"/>
      <c r="E6" s="935"/>
      <c r="F6" s="935"/>
      <c r="G6" s="935"/>
      <c r="H6" s="935"/>
      <c r="I6" s="935"/>
      <c r="J6" s="936"/>
    </row>
    <row r="7" spans="1:24" ht="19.5" customHeight="1" thickBot="1">
      <c r="A7" s="930"/>
      <c r="B7" s="931"/>
      <c r="C7" s="931"/>
      <c r="D7" s="931"/>
      <c r="E7" s="931"/>
      <c r="F7" s="931"/>
      <c r="G7" s="434"/>
      <c r="H7" s="473"/>
      <c r="I7" s="473"/>
      <c r="J7" s="474"/>
    </row>
    <row r="8" spans="1:24" ht="22.5" customHeight="1">
      <c r="A8" s="922" t="s">
        <v>259</v>
      </c>
      <c r="B8" s="924" t="s">
        <v>260</v>
      </c>
      <c r="C8" s="924" t="s">
        <v>261</v>
      </c>
      <c r="D8" s="524" t="s">
        <v>262</v>
      </c>
      <c r="E8" s="525" t="s">
        <v>263</v>
      </c>
      <c r="F8" s="486">
        <v>980</v>
      </c>
      <c r="G8" s="487"/>
      <c r="H8" s="840" t="s">
        <v>264</v>
      </c>
      <c r="I8" s="841"/>
      <c r="J8" s="842"/>
    </row>
    <row r="9" spans="1:24" ht="21" customHeight="1">
      <c r="A9" s="932"/>
      <c r="B9" s="933"/>
      <c r="C9" s="933"/>
      <c r="D9" s="488"/>
      <c r="E9" s="489"/>
      <c r="F9" s="526"/>
      <c r="G9" s="491"/>
      <c r="H9" s="843"/>
      <c r="I9" s="844"/>
      <c r="J9" s="845"/>
    </row>
    <row r="10" spans="1:24" ht="20.25" customHeight="1">
      <c r="A10" s="923"/>
      <c r="B10" s="916"/>
      <c r="C10" s="916"/>
      <c r="D10" s="488" t="s">
        <v>265</v>
      </c>
      <c r="E10" s="489" t="s">
        <v>263</v>
      </c>
      <c r="F10" s="526">
        <v>1337</v>
      </c>
      <c r="G10" s="491"/>
      <c r="H10" s="843"/>
      <c r="I10" s="844"/>
      <c r="J10" s="845"/>
    </row>
    <row r="11" spans="1:24" ht="24" customHeight="1">
      <c r="A11" s="910"/>
      <c r="B11" s="911"/>
      <c r="C11" s="911"/>
      <c r="D11" s="911"/>
      <c r="E11" s="911"/>
      <c r="F11" s="912"/>
      <c r="G11" s="491"/>
      <c r="H11" s="843"/>
      <c r="I11" s="844"/>
      <c r="J11" s="845"/>
    </row>
    <row r="12" spans="1:24" ht="24.75" customHeight="1">
      <c r="A12" s="492" t="s">
        <v>266</v>
      </c>
      <c r="B12" s="488" t="s">
        <v>260</v>
      </c>
      <c r="C12" s="488"/>
      <c r="D12" s="488"/>
      <c r="E12" s="489" t="s">
        <v>185</v>
      </c>
      <c r="F12" s="526" t="s">
        <v>267</v>
      </c>
      <c r="G12" s="491"/>
      <c r="H12" s="843"/>
      <c r="I12" s="844"/>
      <c r="J12" s="845"/>
    </row>
    <row r="13" spans="1:24" ht="24.75" customHeight="1">
      <c r="A13" s="913" t="s">
        <v>268</v>
      </c>
      <c r="B13" s="915" t="s">
        <v>260</v>
      </c>
      <c r="C13" s="488"/>
      <c r="D13" s="488" t="s">
        <v>262</v>
      </c>
      <c r="E13" s="489" t="s">
        <v>185</v>
      </c>
      <c r="F13" s="526" t="s">
        <v>267</v>
      </c>
      <c r="G13" s="491"/>
      <c r="H13" s="843"/>
      <c r="I13" s="844"/>
      <c r="J13" s="845"/>
    </row>
    <row r="14" spans="1:24" ht="78.75" customHeight="1" thickBot="1">
      <c r="A14" s="919"/>
      <c r="B14" s="920"/>
      <c r="C14" s="493"/>
      <c r="D14" s="493" t="s">
        <v>265</v>
      </c>
      <c r="E14" s="494" t="s">
        <v>185</v>
      </c>
      <c r="F14" s="527" t="s">
        <v>267</v>
      </c>
      <c r="G14" s="496"/>
      <c r="H14" s="846"/>
      <c r="I14" s="847"/>
      <c r="J14" s="848"/>
    </row>
    <row r="15" spans="1:24" ht="31.5" customHeight="1">
      <c r="A15" s="497"/>
      <c r="B15" s="498"/>
      <c r="C15" s="498"/>
      <c r="D15" s="498"/>
      <c r="E15" s="499"/>
      <c r="F15" s="500"/>
      <c r="G15" s="501"/>
      <c r="H15" s="484"/>
      <c r="I15" s="484"/>
      <c r="J15" s="485"/>
    </row>
    <row r="16" spans="1:24" ht="41.25" customHeight="1">
      <c r="A16" s="852" t="s">
        <v>317</v>
      </c>
      <c r="B16" s="853"/>
      <c r="C16" s="853"/>
      <c r="D16" s="853"/>
      <c r="E16" s="853"/>
      <c r="F16" s="853"/>
      <c r="G16" s="853"/>
      <c r="H16" s="853"/>
      <c r="I16" s="853"/>
      <c r="J16" s="854"/>
    </row>
    <row r="17" spans="1:10" ht="13.5" customHeight="1" thickBot="1">
      <c r="A17" s="502"/>
      <c r="B17" s="503"/>
      <c r="C17" s="503"/>
      <c r="D17" s="503"/>
      <c r="E17" s="504"/>
      <c r="F17" s="505"/>
      <c r="G17" s="491"/>
      <c r="H17" s="506"/>
      <c r="I17" s="506"/>
      <c r="J17" s="506"/>
    </row>
    <row r="18" spans="1:10" ht="27.75" customHeight="1">
      <c r="A18" s="922" t="s">
        <v>269</v>
      </c>
      <c r="B18" s="924" t="s">
        <v>260</v>
      </c>
      <c r="C18" s="924" t="s">
        <v>261</v>
      </c>
      <c r="D18" s="524" t="s">
        <v>270</v>
      </c>
      <c r="E18" s="525" t="s">
        <v>263</v>
      </c>
      <c r="F18" s="507">
        <v>1600</v>
      </c>
      <c r="G18" s="508"/>
      <c r="H18" s="840" t="s">
        <v>271</v>
      </c>
      <c r="I18" s="841"/>
      <c r="J18" s="842"/>
    </row>
    <row r="19" spans="1:10" ht="27.75" customHeight="1">
      <c r="A19" s="923"/>
      <c r="B19" s="916"/>
      <c r="C19" s="916"/>
      <c r="D19" s="488" t="s">
        <v>265</v>
      </c>
      <c r="E19" s="489" t="s">
        <v>263</v>
      </c>
      <c r="F19" s="528">
        <v>1850</v>
      </c>
      <c r="G19" s="509"/>
      <c r="H19" s="843"/>
      <c r="I19" s="844"/>
      <c r="J19" s="845"/>
    </row>
    <row r="20" spans="1:10" ht="24" customHeight="1">
      <c r="A20" s="910" t="s">
        <v>272</v>
      </c>
      <c r="B20" s="911"/>
      <c r="C20" s="911"/>
      <c r="D20" s="911"/>
      <c r="E20" s="911"/>
      <c r="F20" s="921"/>
      <c r="G20" s="509"/>
      <c r="H20" s="843"/>
      <c r="I20" s="844"/>
      <c r="J20" s="845"/>
    </row>
    <row r="21" spans="1:10" ht="31.5" customHeight="1">
      <c r="A21" s="492" t="s">
        <v>273</v>
      </c>
      <c r="B21" s="488" t="s">
        <v>260</v>
      </c>
      <c r="C21" s="488"/>
      <c r="D21" s="488"/>
      <c r="E21" s="489" t="s">
        <v>185</v>
      </c>
      <c r="F21" s="529" t="s">
        <v>267</v>
      </c>
      <c r="G21" s="509"/>
      <c r="H21" s="843"/>
      <c r="I21" s="844"/>
      <c r="J21" s="845"/>
    </row>
    <row r="22" spans="1:10" ht="33" customHeight="1">
      <c r="A22" s="492" t="s">
        <v>274</v>
      </c>
      <c r="B22" s="488" t="s">
        <v>260</v>
      </c>
      <c r="C22" s="488"/>
      <c r="D22" s="488" t="s">
        <v>270</v>
      </c>
      <c r="E22" s="489" t="s">
        <v>185</v>
      </c>
      <c r="F22" s="529" t="s">
        <v>267</v>
      </c>
      <c r="G22" s="509"/>
      <c r="H22" s="843"/>
      <c r="I22" s="844"/>
      <c r="J22" s="845"/>
    </row>
    <row r="23" spans="1:10" ht="50.25" customHeight="1" thickBot="1">
      <c r="A23" s="510" t="s">
        <v>275</v>
      </c>
      <c r="B23" s="493" t="s">
        <v>260</v>
      </c>
      <c r="C23" s="493"/>
      <c r="D23" s="493"/>
      <c r="E23" s="494" t="s">
        <v>185</v>
      </c>
      <c r="F23" s="530" t="s">
        <v>267</v>
      </c>
      <c r="G23" s="511"/>
      <c r="H23" s="846"/>
      <c r="I23" s="847"/>
      <c r="J23" s="848"/>
    </row>
    <row r="24" spans="1:10" ht="39" customHeight="1">
      <c r="A24" s="497"/>
      <c r="B24" s="498"/>
      <c r="C24" s="498"/>
      <c r="D24" s="498"/>
      <c r="E24" s="499"/>
      <c r="F24" s="512"/>
      <c r="G24" s="491"/>
      <c r="H24" s="484"/>
      <c r="I24" s="484"/>
      <c r="J24" s="485"/>
    </row>
    <row r="25" spans="1:10" ht="15" hidden="1" customHeight="1">
      <c r="A25" s="910" t="s">
        <v>278</v>
      </c>
      <c r="B25" s="911"/>
      <c r="C25" s="911"/>
      <c r="D25" s="911"/>
      <c r="E25" s="911"/>
      <c r="F25" s="912"/>
      <c r="G25" s="491"/>
      <c r="H25" s="513"/>
      <c r="I25" s="513"/>
      <c r="J25" s="513"/>
    </row>
    <row r="26" spans="1:10" ht="15" hidden="1" customHeight="1">
      <c r="A26" s="913" t="s">
        <v>279</v>
      </c>
      <c r="B26" s="488" t="s">
        <v>260</v>
      </c>
      <c r="C26" s="488"/>
      <c r="D26" s="915"/>
      <c r="E26" s="489" t="s">
        <v>185</v>
      </c>
      <c r="F26" s="490">
        <v>392</v>
      </c>
      <c r="G26" s="491"/>
      <c r="H26" s="917"/>
      <c r="I26" s="917"/>
      <c r="J26" s="917"/>
    </row>
    <row r="27" spans="1:10" ht="15" hidden="1" customHeight="1">
      <c r="A27" s="914"/>
      <c r="B27" s="488" t="s">
        <v>277</v>
      </c>
      <c r="C27" s="488"/>
      <c r="D27" s="916"/>
      <c r="E27" s="489" t="s">
        <v>185</v>
      </c>
      <c r="F27" s="490">
        <v>354</v>
      </c>
      <c r="G27" s="491"/>
      <c r="H27" s="917"/>
      <c r="I27" s="917"/>
      <c r="J27" s="917"/>
    </row>
    <row r="28" spans="1:10" ht="15" hidden="1" customHeight="1">
      <c r="A28" s="913" t="s">
        <v>280</v>
      </c>
      <c r="B28" s="488" t="s">
        <v>260</v>
      </c>
      <c r="C28" s="488"/>
      <c r="D28" s="915" t="s">
        <v>276</v>
      </c>
      <c r="E28" s="489" t="s">
        <v>185</v>
      </c>
      <c r="F28" s="490">
        <v>196</v>
      </c>
      <c r="G28" s="491"/>
      <c r="H28" s="513"/>
      <c r="I28" s="513"/>
      <c r="J28" s="513"/>
    </row>
    <row r="29" spans="1:10" ht="15" hidden="1" customHeight="1">
      <c r="A29" s="918"/>
      <c r="B29" s="488" t="s">
        <v>277</v>
      </c>
      <c r="C29" s="488"/>
      <c r="D29" s="916"/>
      <c r="E29" s="489" t="s">
        <v>185</v>
      </c>
      <c r="F29" s="490">
        <v>179</v>
      </c>
      <c r="G29" s="491"/>
      <c r="H29" s="513"/>
      <c r="I29" s="513"/>
      <c r="J29" s="513"/>
    </row>
    <row r="30" spans="1:10" ht="15" hidden="1" customHeight="1">
      <c r="A30" s="918"/>
      <c r="B30" s="488" t="s">
        <v>260</v>
      </c>
      <c r="C30" s="488"/>
      <c r="D30" s="915" t="s">
        <v>265</v>
      </c>
      <c r="E30" s="489" t="s">
        <v>185</v>
      </c>
      <c r="F30" s="490">
        <v>224</v>
      </c>
      <c r="G30" s="491"/>
      <c r="H30" s="513"/>
      <c r="I30" s="513"/>
      <c r="J30" s="513"/>
    </row>
    <row r="31" spans="1:10" ht="15" hidden="1" customHeight="1">
      <c r="A31" s="918"/>
      <c r="B31" s="488" t="s">
        <v>277</v>
      </c>
      <c r="C31" s="488"/>
      <c r="D31" s="916"/>
      <c r="E31" s="489" t="s">
        <v>185</v>
      </c>
      <c r="F31" s="490">
        <v>203</v>
      </c>
      <c r="G31" s="491"/>
      <c r="H31" s="513"/>
      <c r="I31" s="513"/>
      <c r="J31" s="513"/>
    </row>
    <row r="32" spans="1:10" ht="15" hidden="1" customHeight="1">
      <c r="A32" s="918"/>
      <c r="B32" s="488" t="s">
        <v>260</v>
      </c>
      <c r="C32" s="488"/>
      <c r="D32" s="915" t="s">
        <v>281</v>
      </c>
      <c r="E32" s="489" t="s">
        <v>185</v>
      </c>
      <c r="F32" s="490">
        <v>301</v>
      </c>
      <c r="G32" s="491"/>
      <c r="H32" s="513"/>
      <c r="I32" s="513"/>
      <c r="J32" s="513"/>
    </row>
    <row r="33" spans="1:10" ht="15" hidden="1" customHeight="1" thickBot="1">
      <c r="A33" s="919"/>
      <c r="B33" s="493" t="s">
        <v>277</v>
      </c>
      <c r="C33" s="493"/>
      <c r="D33" s="920"/>
      <c r="E33" s="494" t="s">
        <v>185</v>
      </c>
      <c r="F33" s="495">
        <v>273</v>
      </c>
      <c r="G33" s="491"/>
      <c r="H33" s="513"/>
      <c r="I33" s="513"/>
      <c r="J33" s="513"/>
    </row>
    <row r="34" spans="1:10" ht="18.75" customHeight="1">
      <c r="A34" s="502"/>
      <c r="B34" s="503"/>
      <c r="C34" s="503"/>
      <c r="D34" s="503"/>
      <c r="E34" s="504"/>
      <c r="F34" s="521"/>
      <c r="G34" s="491"/>
      <c r="H34" s="513"/>
      <c r="I34" s="513"/>
      <c r="J34" s="513"/>
    </row>
    <row r="35" spans="1:10" ht="41.25" customHeight="1">
      <c r="A35" s="852" t="s">
        <v>315</v>
      </c>
      <c r="B35" s="853"/>
      <c r="C35" s="853"/>
      <c r="D35" s="853"/>
      <c r="E35" s="853"/>
      <c r="F35" s="853"/>
      <c r="G35" s="853"/>
      <c r="H35" s="853"/>
      <c r="I35" s="853"/>
      <c r="J35" s="854"/>
    </row>
    <row r="36" spans="1:10" ht="34.5" customHeight="1" thickBot="1">
      <c r="A36" s="893"/>
      <c r="B36" s="894"/>
      <c r="C36" s="894"/>
      <c r="D36" s="894"/>
      <c r="E36" s="894"/>
      <c r="F36" s="894"/>
      <c r="G36" s="514"/>
      <c r="H36" s="515"/>
      <c r="I36" s="516"/>
      <c r="J36" s="516"/>
    </row>
    <row r="37" spans="1:10" ht="140.25" customHeight="1" thickBot="1">
      <c r="A37" s="517" t="s">
        <v>282</v>
      </c>
      <c r="B37" s="518" t="s">
        <v>260</v>
      </c>
      <c r="C37" s="519" t="s">
        <v>261</v>
      </c>
      <c r="D37" s="519" t="s">
        <v>270</v>
      </c>
      <c r="E37" s="520" t="s">
        <v>263</v>
      </c>
      <c r="F37" s="522">
        <v>2300</v>
      </c>
      <c r="G37" s="523"/>
      <c r="H37" s="895" t="s">
        <v>283</v>
      </c>
      <c r="I37" s="895"/>
      <c r="J37" s="896"/>
    </row>
    <row r="38" spans="1:10" ht="33" customHeight="1">
      <c r="A38" s="469"/>
      <c r="B38" s="438"/>
      <c r="C38" s="442"/>
      <c r="D38" s="442"/>
      <c r="E38" s="439"/>
      <c r="F38" s="470"/>
      <c r="H38" s="482"/>
      <c r="I38" s="483"/>
      <c r="J38" s="483"/>
    </row>
    <row r="39" spans="1:10" ht="36" customHeight="1">
      <c r="A39" s="852" t="s">
        <v>314</v>
      </c>
      <c r="B39" s="853"/>
      <c r="C39" s="853"/>
      <c r="D39" s="853"/>
      <c r="E39" s="853"/>
      <c r="F39" s="853"/>
      <c r="G39" s="853"/>
      <c r="H39" s="853"/>
      <c r="I39" s="853"/>
      <c r="J39" s="854"/>
    </row>
    <row r="40" spans="1:10" ht="39.75" customHeight="1" thickBot="1">
      <c r="A40" s="441"/>
      <c r="B40" s="439"/>
      <c r="C40" s="442"/>
      <c r="D40" s="442"/>
      <c r="E40" s="439"/>
      <c r="F40" s="439"/>
      <c r="H40" s="429"/>
      <c r="I40" s="429"/>
      <c r="J40" s="429"/>
    </row>
    <row r="41" spans="1:10" ht="21.75" customHeight="1">
      <c r="A41" s="897" t="s">
        <v>284</v>
      </c>
      <c r="B41" s="860" t="s">
        <v>260</v>
      </c>
      <c r="C41" s="440" t="s">
        <v>261</v>
      </c>
      <c r="D41" s="440" t="s">
        <v>270</v>
      </c>
      <c r="E41" s="443" t="s">
        <v>263</v>
      </c>
      <c r="F41" s="531">
        <v>2900</v>
      </c>
      <c r="H41" s="899" t="s">
        <v>285</v>
      </c>
      <c r="I41" s="900"/>
      <c r="J41" s="901"/>
    </row>
    <row r="42" spans="1:10" ht="23.25" customHeight="1">
      <c r="A42" s="898"/>
      <c r="B42" s="878"/>
      <c r="C42" s="445" t="s">
        <v>261</v>
      </c>
      <c r="D42" s="445" t="s">
        <v>265</v>
      </c>
      <c r="E42" s="446" t="s">
        <v>263</v>
      </c>
      <c r="F42" s="532">
        <v>3300</v>
      </c>
      <c r="G42" s="428"/>
      <c r="H42" s="902"/>
      <c r="I42" s="903"/>
      <c r="J42" s="904"/>
    </row>
    <row r="43" spans="1:10" ht="20.25" customHeight="1">
      <c r="A43" s="908" t="s">
        <v>286</v>
      </c>
      <c r="B43" s="878"/>
      <c r="C43" s="445" t="s">
        <v>261</v>
      </c>
      <c r="D43" s="445" t="s">
        <v>270</v>
      </c>
      <c r="E43" s="446" t="s">
        <v>263</v>
      </c>
      <c r="F43" s="532">
        <v>3600</v>
      </c>
      <c r="G43" s="428"/>
      <c r="H43" s="902"/>
      <c r="I43" s="903"/>
      <c r="J43" s="904"/>
    </row>
    <row r="44" spans="1:10" ht="18.75" customHeight="1" thickBot="1">
      <c r="A44" s="909"/>
      <c r="B44" s="865"/>
      <c r="C44" s="448" t="s">
        <v>261</v>
      </c>
      <c r="D44" s="448" t="s">
        <v>265</v>
      </c>
      <c r="E44" s="449" t="s">
        <v>263</v>
      </c>
      <c r="F44" s="533">
        <v>4000</v>
      </c>
      <c r="G44" s="428"/>
      <c r="H44" s="905"/>
      <c r="I44" s="906"/>
      <c r="J44" s="907"/>
    </row>
    <row r="45" spans="1:10" ht="15" hidden="1" customHeight="1">
      <c r="A45" s="442"/>
      <c r="B45" s="439"/>
      <c r="C45" s="451"/>
      <c r="D45" s="442"/>
      <c r="E45" s="439"/>
      <c r="F45" s="439"/>
      <c r="H45" s="429"/>
      <c r="I45" s="429"/>
      <c r="J45" s="429"/>
    </row>
    <row r="46" spans="1:10" ht="30" hidden="1" customHeight="1">
      <c r="A46" s="452" t="s">
        <v>287</v>
      </c>
      <c r="B46" s="880" t="s">
        <v>260</v>
      </c>
      <c r="C46" s="453" t="s">
        <v>261</v>
      </c>
      <c r="D46" s="440"/>
      <c r="E46" s="443" t="s">
        <v>263</v>
      </c>
      <c r="F46" s="435">
        <v>406</v>
      </c>
      <c r="H46" s="429"/>
      <c r="I46" s="429"/>
      <c r="J46" s="429"/>
    </row>
    <row r="47" spans="1:10" ht="30" hidden="1" customHeight="1">
      <c r="A47" s="454" t="s">
        <v>288</v>
      </c>
      <c r="B47" s="881"/>
      <c r="C47" s="455" t="s">
        <v>261</v>
      </c>
      <c r="D47" s="445"/>
      <c r="E47" s="446" t="s">
        <v>263</v>
      </c>
      <c r="F47" s="436">
        <v>238</v>
      </c>
      <c r="H47" s="429"/>
      <c r="I47" s="429"/>
      <c r="J47" s="429"/>
    </row>
    <row r="48" spans="1:10" ht="15.75" hidden="1" customHeight="1">
      <c r="A48" s="855" t="s">
        <v>289</v>
      </c>
      <c r="B48" s="881"/>
      <c r="C48" s="455" t="s">
        <v>261</v>
      </c>
      <c r="D48" s="445" t="s">
        <v>270</v>
      </c>
      <c r="E48" s="446" t="s">
        <v>263</v>
      </c>
      <c r="F48" s="436">
        <v>1057</v>
      </c>
      <c r="H48" s="429"/>
      <c r="I48" s="429"/>
      <c r="J48" s="429"/>
    </row>
    <row r="49" spans="1:10" ht="26.25" hidden="1" customHeight="1" thickBot="1">
      <c r="A49" s="883"/>
      <c r="B49" s="882"/>
      <c r="C49" s="456" t="s">
        <v>261</v>
      </c>
      <c r="D49" s="448" t="s">
        <v>265</v>
      </c>
      <c r="E49" s="449" t="s">
        <v>263</v>
      </c>
      <c r="F49" s="437">
        <v>1134</v>
      </c>
      <c r="H49" s="429"/>
      <c r="I49" s="429"/>
      <c r="J49" s="429"/>
    </row>
    <row r="50" spans="1:10" ht="63.75" customHeight="1">
      <c r="A50" s="442"/>
      <c r="B50" s="439"/>
      <c r="C50" s="451"/>
      <c r="D50" s="442"/>
      <c r="E50" s="439"/>
      <c r="F50" s="439"/>
      <c r="H50" s="429"/>
      <c r="I50" s="429"/>
      <c r="J50" s="429"/>
    </row>
    <row r="51" spans="1:10" ht="26.25" customHeight="1">
      <c r="A51" s="852" t="s">
        <v>314</v>
      </c>
      <c r="B51" s="853"/>
      <c r="C51" s="853"/>
      <c r="D51" s="853"/>
      <c r="E51" s="853"/>
      <c r="F51" s="853"/>
      <c r="G51" s="853"/>
      <c r="H51" s="853"/>
      <c r="I51" s="853"/>
      <c r="J51" s="854"/>
    </row>
    <row r="52" spans="1:10" ht="26.25" customHeight="1" thickBot="1">
      <c r="A52" s="476"/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0" ht="15.75" customHeight="1">
      <c r="A53" s="876" t="s">
        <v>290</v>
      </c>
      <c r="B53" s="860" t="s">
        <v>260</v>
      </c>
      <c r="C53" s="440" t="s">
        <v>261</v>
      </c>
      <c r="D53" s="440" t="s">
        <v>276</v>
      </c>
      <c r="E53" s="443" t="s">
        <v>263</v>
      </c>
      <c r="F53" s="444">
        <v>3900</v>
      </c>
      <c r="H53" s="884" t="s">
        <v>291</v>
      </c>
      <c r="I53" s="885"/>
      <c r="J53" s="886"/>
    </row>
    <row r="54" spans="1:10" ht="15.75" customHeight="1">
      <c r="A54" s="869"/>
      <c r="B54" s="861"/>
      <c r="C54" s="445" t="s">
        <v>261</v>
      </c>
      <c r="D54" s="445" t="s">
        <v>265</v>
      </c>
      <c r="E54" s="446" t="s">
        <v>263</v>
      </c>
      <c r="F54" s="447">
        <v>4340</v>
      </c>
      <c r="H54" s="887"/>
      <c r="I54" s="888"/>
      <c r="J54" s="889"/>
    </row>
    <row r="55" spans="1:10" ht="15.75" customHeight="1">
      <c r="A55" s="869"/>
      <c r="B55" s="864" t="s">
        <v>277</v>
      </c>
      <c r="C55" s="445" t="s">
        <v>261</v>
      </c>
      <c r="D55" s="445" t="s">
        <v>276</v>
      </c>
      <c r="E55" s="446" t="s">
        <v>263</v>
      </c>
      <c r="F55" s="447">
        <v>3600</v>
      </c>
      <c r="H55" s="887"/>
      <c r="I55" s="888"/>
      <c r="J55" s="889"/>
    </row>
    <row r="56" spans="1:10" ht="15.75" customHeight="1">
      <c r="A56" s="877"/>
      <c r="B56" s="861"/>
      <c r="C56" s="445" t="s">
        <v>261</v>
      </c>
      <c r="D56" s="445" t="s">
        <v>265</v>
      </c>
      <c r="E56" s="446" t="s">
        <v>263</v>
      </c>
      <c r="F56" s="447">
        <v>3950</v>
      </c>
      <c r="H56" s="887"/>
      <c r="I56" s="888"/>
      <c r="J56" s="889"/>
    </row>
    <row r="57" spans="1:10" ht="15.75" customHeight="1">
      <c r="A57" s="868" t="s">
        <v>292</v>
      </c>
      <c r="B57" s="864" t="s">
        <v>260</v>
      </c>
      <c r="C57" s="445" t="s">
        <v>261</v>
      </c>
      <c r="D57" s="445" t="s">
        <v>276</v>
      </c>
      <c r="E57" s="446" t="s">
        <v>263</v>
      </c>
      <c r="F57" s="447">
        <v>3850</v>
      </c>
      <c r="H57" s="887"/>
      <c r="I57" s="888"/>
      <c r="J57" s="889"/>
    </row>
    <row r="58" spans="1:10" ht="15.75" customHeight="1">
      <c r="A58" s="869"/>
      <c r="B58" s="861"/>
      <c r="C58" s="445" t="s">
        <v>261</v>
      </c>
      <c r="D58" s="445" t="s">
        <v>265</v>
      </c>
      <c r="E58" s="446" t="s">
        <v>263</v>
      </c>
      <c r="F58" s="447">
        <v>4300</v>
      </c>
      <c r="G58" s="428"/>
      <c r="H58" s="887"/>
      <c r="I58" s="888"/>
      <c r="J58" s="889"/>
    </row>
    <row r="59" spans="1:10" ht="15.75" customHeight="1">
      <c r="A59" s="869"/>
      <c r="B59" s="864" t="s">
        <v>277</v>
      </c>
      <c r="C59" s="445" t="s">
        <v>261</v>
      </c>
      <c r="D59" s="445" t="s">
        <v>276</v>
      </c>
      <c r="E59" s="446" t="s">
        <v>263</v>
      </c>
      <c r="F59" s="447">
        <v>3480</v>
      </c>
      <c r="H59" s="887"/>
      <c r="I59" s="888"/>
      <c r="J59" s="889"/>
    </row>
    <row r="60" spans="1:10" ht="15.75" customHeight="1">
      <c r="A60" s="877"/>
      <c r="B60" s="861"/>
      <c r="C60" s="445" t="s">
        <v>261</v>
      </c>
      <c r="D60" s="445" t="s">
        <v>265</v>
      </c>
      <c r="E60" s="446" t="s">
        <v>263</v>
      </c>
      <c r="F60" s="447">
        <v>3900</v>
      </c>
      <c r="H60" s="887"/>
      <c r="I60" s="888"/>
      <c r="J60" s="889"/>
    </row>
    <row r="61" spans="1:10" ht="15.75" customHeight="1">
      <c r="A61" s="868" t="s">
        <v>293</v>
      </c>
      <c r="B61" s="864" t="s">
        <v>260</v>
      </c>
      <c r="C61" s="445" t="s">
        <v>261</v>
      </c>
      <c r="D61" s="445" t="s">
        <v>276</v>
      </c>
      <c r="E61" s="446" t="s">
        <v>263</v>
      </c>
      <c r="F61" s="447">
        <v>4340</v>
      </c>
      <c r="H61" s="887"/>
      <c r="I61" s="888"/>
      <c r="J61" s="889"/>
    </row>
    <row r="62" spans="1:10" ht="15.75" customHeight="1">
      <c r="A62" s="869"/>
      <c r="B62" s="861"/>
      <c r="C62" s="445" t="s">
        <v>261</v>
      </c>
      <c r="D62" s="445" t="s">
        <v>265</v>
      </c>
      <c r="E62" s="446" t="s">
        <v>263</v>
      </c>
      <c r="F62" s="447">
        <v>4800</v>
      </c>
      <c r="H62" s="887"/>
      <c r="I62" s="888"/>
      <c r="J62" s="889"/>
    </row>
    <row r="63" spans="1:10" ht="15.75" customHeight="1">
      <c r="A63" s="869"/>
      <c r="B63" s="864" t="s">
        <v>277</v>
      </c>
      <c r="C63" s="445" t="s">
        <v>261</v>
      </c>
      <c r="D63" s="445" t="s">
        <v>276</v>
      </c>
      <c r="E63" s="446" t="s">
        <v>263</v>
      </c>
      <c r="F63" s="447">
        <v>3950</v>
      </c>
      <c r="H63" s="887"/>
      <c r="I63" s="888"/>
      <c r="J63" s="889"/>
    </row>
    <row r="64" spans="1:10" ht="16.5" customHeight="1" thickBot="1">
      <c r="A64" s="870"/>
      <c r="B64" s="865"/>
      <c r="C64" s="448" t="s">
        <v>261</v>
      </c>
      <c r="D64" s="448" t="s">
        <v>265</v>
      </c>
      <c r="E64" s="449" t="s">
        <v>263</v>
      </c>
      <c r="F64" s="450">
        <v>4450</v>
      </c>
      <c r="H64" s="890"/>
      <c r="I64" s="891"/>
      <c r="J64" s="892"/>
    </row>
    <row r="65" spans="1:10" ht="15" hidden="1" customHeight="1">
      <c r="A65" s="442"/>
      <c r="B65" s="439"/>
      <c r="C65" s="451"/>
      <c r="D65" s="442"/>
      <c r="E65" s="439"/>
      <c r="F65" s="439"/>
      <c r="H65" s="429"/>
      <c r="I65" s="429"/>
      <c r="J65" s="429"/>
    </row>
    <row r="66" spans="1:10" ht="15.75" hidden="1" customHeight="1">
      <c r="A66" s="866" t="s">
        <v>294</v>
      </c>
      <c r="B66" s="443" t="s">
        <v>260</v>
      </c>
      <c r="C66" s="453"/>
      <c r="D66" s="440"/>
      <c r="E66" s="443" t="s">
        <v>185</v>
      </c>
      <c r="F66" s="435">
        <v>357</v>
      </c>
      <c r="H66" s="429"/>
      <c r="I66" s="429"/>
      <c r="J66" s="429"/>
    </row>
    <row r="67" spans="1:10" ht="15.75" hidden="1" customHeight="1">
      <c r="A67" s="856"/>
      <c r="B67" s="446" t="s">
        <v>277</v>
      </c>
      <c r="C67" s="455"/>
      <c r="D67" s="445"/>
      <c r="E67" s="446" t="s">
        <v>185</v>
      </c>
      <c r="F67" s="436">
        <v>322</v>
      </c>
      <c r="H67" s="429"/>
      <c r="I67" s="429"/>
      <c r="J67" s="429"/>
    </row>
    <row r="68" spans="1:10" ht="15.75" hidden="1" customHeight="1">
      <c r="A68" s="855" t="s">
        <v>295</v>
      </c>
      <c r="B68" s="446" t="s">
        <v>260</v>
      </c>
      <c r="C68" s="455"/>
      <c r="D68" s="445"/>
      <c r="E68" s="446" t="s">
        <v>185</v>
      </c>
      <c r="F68" s="436">
        <v>609</v>
      </c>
      <c r="H68" s="429"/>
      <c r="I68" s="429"/>
      <c r="J68" s="429"/>
    </row>
    <row r="69" spans="1:10" ht="15.75" hidden="1" customHeight="1">
      <c r="A69" s="856"/>
      <c r="B69" s="446" t="s">
        <v>277</v>
      </c>
      <c r="C69" s="455"/>
      <c r="D69" s="445"/>
      <c r="E69" s="446" t="s">
        <v>185</v>
      </c>
      <c r="F69" s="436">
        <v>548</v>
      </c>
      <c r="H69" s="429"/>
      <c r="I69" s="429"/>
      <c r="J69" s="429"/>
    </row>
    <row r="70" spans="1:10" ht="15.75" hidden="1" customHeight="1">
      <c r="A70" s="855" t="s">
        <v>296</v>
      </c>
      <c r="B70" s="446" t="s">
        <v>260</v>
      </c>
      <c r="C70" s="455"/>
      <c r="D70" s="445"/>
      <c r="E70" s="446" t="s">
        <v>185</v>
      </c>
      <c r="F70" s="436">
        <v>670</v>
      </c>
      <c r="H70" s="429"/>
      <c r="I70" s="429"/>
      <c r="J70" s="429"/>
    </row>
    <row r="71" spans="1:10" ht="15.75" hidden="1" customHeight="1">
      <c r="A71" s="856"/>
      <c r="B71" s="446" t="s">
        <v>277</v>
      </c>
      <c r="C71" s="455"/>
      <c r="D71" s="445"/>
      <c r="E71" s="446" t="s">
        <v>185</v>
      </c>
      <c r="F71" s="436">
        <v>603</v>
      </c>
      <c r="H71" s="429"/>
      <c r="I71" s="429"/>
      <c r="J71" s="429"/>
    </row>
    <row r="72" spans="1:10" ht="15.75" hidden="1" customHeight="1">
      <c r="A72" s="855" t="s">
        <v>297</v>
      </c>
      <c r="B72" s="446" t="s">
        <v>260</v>
      </c>
      <c r="C72" s="455"/>
      <c r="D72" s="445"/>
      <c r="E72" s="446" t="s">
        <v>185</v>
      </c>
      <c r="F72" s="436">
        <v>329</v>
      </c>
      <c r="H72" s="429"/>
      <c r="I72" s="429"/>
      <c r="J72" s="429"/>
    </row>
    <row r="73" spans="1:10" ht="15.75" hidden="1" customHeight="1">
      <c r="A73" s="856"/>
      <c r="B73" s="446" t="s">
        <v>277</v>
      </c>
      <c r="C73" s="455"/>
      <c r="D73" s="445"/>
      <c r="E73" s="446" t="s">
        <v>185</v>
      </c>
      <c r="F73" s="436">
        <v>296</v>
      </c>
      <c r="H73" s="429"/>
      <c r="I73" s="429"/>
      <c r="J73" s="429"/>
    </row>
    <row r="74" spans="1:10" ht="15.75" hidden="1" customHeight="1">
      <c r="A74" s="855" t="s">
        <v>298</v>
      </c>
      <c r="B74" s="446" t="s">
        <v>260</v>
      </c>
      <c r="C74" s="455"/>
      <c r="D74" s="445"/>
      <c r="E74" s="446" t="s">
        <v>185</v>
      </c>
      <c r="F74" s="436">
        <v>336</v>
      </c>
      <c r="H74" s="429"/>
      <c r="I74" s="429"/>
      <c r="J74" s="429"/>
    </row>
    <row r="75" spans="1:10" ht="15.75" hidden="1" customHeight="1">
      <c r="A75" s="856"/>
      <c r="B75" s="446" t="s">
        <v>277</v>
      </c>
      <c r="C75" s="455"/>
      <c r="D75" s="445"/>
      <c r="E75" s="446" t="s">
        <v>185</v>
      </c>
      <c r="F75" s="436">
        <v>302</v>
      </c>
      <c r="H75" s="429"/>
      <c r="I75" s="429"/>
      <c r="J75" s="429"/>
    </row>
    <row r="76" spans="1:10" ht="30.75" hidden="1" customHeight="1" thickBot="1">
      <c r="A76" s="457" t="s">
        <v>299</v>
      </c>
      <c r="B76" s="449" t="s">
        <v>260</v>
      </c>
      <c r="C76" s="456"/>
      <c r="D76" s="448"/>
      <c r="E76" s="449" t="s">
        <v>185</v>
      </c>
      <c r="F76" s="437">
        <v>434</v>
      </c>
      <c r="H76" s="429"/>
      <c r="I76" s="429"/>
      <c r="J76" s="429"/>
    </row>
    <row r="77" spans="1:10" ht="15" hidden="1" customHeight="1">
      <c r="A77" s="442"/>
      <c r="B77" s="439"/>
      <c r="C77" s="451"/>
      <c r="D77" s="442"/>
      <c r="E77" s="439"/>
      <c r="F77" s="439"/>
      <c r="H77" s="429"/>
      <c r="I77" s="429"/>
      <c r="J77" s="429"/>
    </row>
    <row r="78" spans="1:10" ht="15.75" hidden="1" customHeight="1" thickBot="1">
      <c r="A78" s="857" t="s">
        <v>300</v>
      </c>
      <c r="B78" s="857"/>
      <c r="C78" s="857"/>
      <c r="D78" s="442"/>
      <c r="E78" s="439"/>
      <c r="F78" s="439"/>
      <c r="H78" s="429"/>
      <c r="I78" s="429"/>
      <c r="J78" s="429"/>
    </row>
    <row r="79" spans="1:10" ht="15.75" hidden="1" customHeight="1">
      <c r="A79" s="858" t="s">
        <v>289</v>
      </c>
      <c r="B79" s="860" t="s">
        <v>260</v>
      </c>
      <c r="C79" s="440" t="s">
        <v>261</v>
      </c>
      <c r="D79" s="440" t="s">
        <v>276</v>
      </c>
      <c r="E79" s="443" t="s">
        <v>263</v>
      </c>
      <c r="F79" s="444">
        <v>1176</v>
      </c>
    </row>
    <row r="80" spans="1:10" ht="15.75" hidden="1" customHeight="1">
      <c r="A80" s="859"/>
      <c r="B80" s="861"/>
      <c r="C80" s="445" t="s">
        <v>261</v>
      </c>
      <c r="D80" s="445" t="s">
        <v>265</v>
      </c>
      <c r="E80" s="446" t="s">
        <v>263</v>
      </c>
      <c r="F80" s="447">
        <v>1232</v>
      </c>
    </row>
    <row r="81" spans="1:10" ht="15.75" hidden="1" customHeight="1">
      <c r="A81" s="862" t="s">
        <v>289</v>
      </c>
      <c r="B81" s="864" t="s">
        <v>277</v>
      </c>
      <c r="C81" s="445" t="s">
        <v>261</v>
      </c>
      <c r="D81" s="445" t="s">
        <v>276</v>
      </c>
      <c r="E81" s="446" t="s">
        <v>263</v>
      </c>
      <c r="F81" s="447">
        <v>1057</v>
      </c>
    </row>
    <row r="82" spans="1:10" ht="16.5" hidden="1" customHeight="1" thickBot="1">
      <c r="A82" s="863"/>
      <c r="B82" s="865"/>
      <c r="C82" s="448" t="s">
        <v>261</v>
      </c>
      <c r="D82" s="448" t="s">
        <v>265</v>
      </c>
      <c r="E82" s="449" t="s">
        <v>263</v>
      </c>
      <c r="F82" s="450">
        <v>1106</v>
      </c>
    </row>
    <row r="83" spans="1:10" ht="28.5" customHeight="1">
      <c r="A83" s="458"/>
      <c r="B83" s="438"/>
      <c r="C83" s="451"/>
      <c r="D83" s="451"/>
      <c r="E83" s="429"/>
      <c r="F83" s="459"/>
    </row>
    <row r="84" spans="1:10" ht="34.5" customHeight="1">
      <c r="A84" s="849" t="s">
        <v>313</v>
      </c>
      <c r="B84" s="850"/>
      <c r="C84" s="850"/>
      <c r="D84" s="850"/>
      <c r="E84" s="850"/>
      <c r="F84" s="850"/>
      <c r="G84" s="850"/>
      <c r="H84" s="850"/>
      <c r="I84" s="850"/>
      <c r="J84" s="851"/>
    </row>
    <row r="85" spans="1:10" ht="24" customHeight="1" thickBot="1">
      <c r="A85" s="475"/>
      <c r="B85" s="475"/>
      <c r="C85" s="475"/>
      <c r="D85" s="475"/>
      <c r="E85" s="475"/>
      <c r="F85" s="475"/>
      <c r="G85" s="475"/>
      <c r="H85" s="475"/>
      <c r="I85" s="475"/>
      <c r="J85" s="475"/>
    </row>
    <row r="86" spans="1:10" ht="26.5" thickBot="1">
      <c r="A86" s="477" t="s">
        <v>301</v>
      </c>
      <c r="B86" s="478" t="s">
        <v>252</v>
      </c>
      <c r="C86" s="479" t="s">
        <v>302</v>
      </c>
      <c r="D86" s="480" t="s">
        <v>303</v>
      </c>
      <c r="E86" s="481" t="s">
        <v>256</v>
      </c>
      <c r="F86" s="459"/>
    </row>
    <row r="87" spans="1:10" ht="15.5">
      <c r="A87" s="876" t="s">
        <v>304</v>
      </c>
      <c r="B87" s="460" t="s">
        <v>305</v>
      </c>
      <c r="C87" s="860">
        <v>100</v>
      </c>
      <c r="D87" s="461" t="s">
        <v>185</v>
      </c>
      <c r="E87" s="462" t="s">
        <v>267</v>
      </c>
      <c r="F87" s="459"/>
    </row>
    <row r="88" spans="1:10" ht="15.5">
      <c r="A88" s="869"/>
      <c r="B88" s="446" t="s">
        <v>306</v>
      </c>
      <c r="C88" s="878"/>
      <c r="D88" s="445" t="s">
        <v>185</v>
      </c>
      <c r="E88" s="463" t="s">
        <v>267</v>
      </c>
      <c r="F88" s="459"/>
    </row>
    <row r="89" spans="1:10" ht="15.5">
      <c r="A89" s="877"/>
      <c r="B89" s="446" t="s">
        <v>307</v>
      </c>
      <c r="C89" s="861"/>
      <c r="D89" s="445" t="s">
        <v>185</v>
      </c>
      <c r="E89" s="463" t="s">
        <v>267</v>
      </c>
      <c r="F89" s="459"/>
    </row>
    <row r="90" spans="1:10" ht="15.5">
      <c r="A90" s="868" t="s">
        <v>308</v>
      </c>
      <c r="B90" s="446" t="s">
        <v>305</v>
      </c>
      <c r="C90" s="871">
        <v>50</v>
      </c>
      <c r="D90" s="445" t="s">
        <v>185</v>
      </c>
      <c r="E90" s="463" t="s">
        <v>267</v>
      </c>
      <c r="F90" s="459"/>
    </row>
    <row r="91" spans="1:10" ht="15.5">
      <c r="A91" s="869"/>
      <c r="B91" s="446" t="s">
        <v>306</v>
      </c>
      <c r="C91" s="872"/>
      <c r="D91" s="445" t="s">
        <v>185</v>
      </c>
      <c r="E91" s="463" t="s">
        <v>267</v>
      </c>
      <c r="F91" s="459"/>
    </row>
    <row r="92" spans="1:10" ht="15.5">
      <c r="A92" s="877"/>
      <c r="B92" s="446" t="s">
        <v>307</v>
      </c>
      <c r="C92" s="879"/>
      <c r="D92" s="445" t="s">
        <v>185</v>
      </c>
      <c r="E92" s="463" t="s">
        <v>267</v>
      </c>
      <c r="F92" s="459"/>
    </row>
    <row r="93" spans="1:10" ht="15.5">
      <c r="A93" s="868" t="s">
        <v>309</v>
      </c>
      <c r="B93" s="446" t="s">
        <v>305</v>
      </c>
      <c r="C93" s="871">
        <v>50</v>
      </c>
      <c r="D93" s="445" t="s">
        <v>185</v>
      </c>
      <c r="E93" s="463" t="s">
        <v>267</v>
      </c>
      <c r="F93" s="459"/>
    </row>
    <row r="94" spans="1:10" ht="15.5">
      <c r="A94" s="869"/>
      <c r="B94" s="446" t="s">
        <v>306</v>
      </c>
      <c r="C94" s="872"/>
      <c r="D94" s="445" t="s">
        <v>185</v>
      </c>
      <c r="E94" s="463" t="s">
        <v>267</v>
      </c>
      <c r="F94" s="459"/>
    </row>
    <row r="95" spans="1:10" ht="15.5">
      <c r="A95" s="877"/>
      <c r="B95" s="446" t="s">
        <v>307</v>
      </c>
      <c r="C95" s="879"/>
      <c r="D95" s="445" t="s">
        <v>185</v>
      </c>
      <c r="E95" s="463" t="s">
        <v>267</v>
      </c>
      <c r="F95" s="459"/>
    </row>
    <row r="96" spans="1:10" ht="15.5">
      <c r="A96" s="868" t="s">
        <v>310</v>
      </c>
      <c r="B96" s="446" t="s">
        <v>305</v>
      </c>
      <c r="C96" s="871">
        <v>70</v>
      </c>
      <c r="D96" s="445" t="s">
        <v>185</v>
      </c>
      <c r="E96" s="463" t="s">
        <v>267</v>
      </c>
      <c r="F96" s="459"/>
    </row>
    <row r="97" spans="1:8" ht="15.5">
      <c r="A97" s="869"/>
      <c r="B97" s="446" t="s">
        <v>306</v>
      </c>
      <c r="C97" s="872"/>
      <c r="D97" s="445" t="s">
        <v>185</v>
      </c>
      <c r="E97" s="463" t="s">
        <v>267</v>
      </c>
      <c r="F97" s="459"/>
    </row>
    <row r="98" spans="1:8" ht="16" thickBot="1">
      <c r="A98" s="870"/>
      <c r="B98" s="449" t="s">
        <v>307</v>
      </c>
      <c r="C98" s="873"/>
      <c r="D98" s="448" t="s">
        <v>185</v>
      </c>
      <c r="E98" s="464" t="s">
        <v>267</v>
      </c>
      <c r="F98" s="459"/>
    </row>
    <row r="99" spans="1:8" ht="50.25" customHeight="1">
      <c r="A99" s="874"/>
      <c r="B99" s="874"/>
      <c r="C99" s="874"/>
      <c r="D99" s="874"/>
      <c r="E99" s="874"/>
      <c r="F99" s="874"/>
      <c r="G99" s="874"/>
      <c r="H99" s="874"/>
    </row>
    <row r="100" spans="1:8">
      <c r="A100" s="465"/>
      <c r="B100" s="465"/>
      <c r="C100" s="465"/>
      <c r="D100" s="465"/>
      <c r="E100" s="465"/>
      <c r="F100" s="465"/>
      <c r="G100" s="466"/>
      <c r="H100" s="467"/>
    </row>
    <row r="101" spans="1:8" ht="15" customHeight="1">
      <c r="A101" s="875"/>
      <c r="B101" s="875"/>
      <c r="C101" s="875"/>
      <c r="D101" s="875"/>
      <c r="E101" s="875"/>
      <c r="F101" s="875"/>
      <c r="G101" s="875"/>
      <c r="H101" s="875"/>
    </row>
    <row r="102" spans="1:8" ht="15" customHeight="1">
      <c r="A102" s="875"/>
      <c r="B102" s="875"/>
      <c r="C102" s="875"/>
      <c r="D102" s="875"/>
      <c r="E102" s="875"/>
      <c r="F102" s="875"/>
      <c r="G102" s="875"/>
      <c r="H102" s="468"/>
    </row>
    <row r="103" spans="1:8">
      <c r="A103" s="867"/>
      <c r="B103" s="867"/>
      <c r="C103" s="867"/>
      <c r="D103" s="867"/>
      <c r="E103" s="867"/>
      <c r="F103" s="867"/>
      <c r="G103" s="867"/>
      <c r="H103" s="867"/>
    </row>
    <row r="104" spans="1:8">
      <c r="A104" s="867"/>
      <c r="B104" s="867"/>
      <c r="C104" s="867"/>
      <c r="D104" s="867"/>
      <c r="E104" s="867"/>
      <c r="F104" s="867"/>
      <c r="G104" s="867"/>
      <c r="H104" s="867"/>
    </row>
  </sheetData>
  <mergeCells count="71">
    <mergeCell ref="A3:J3"/>
    <mergeCell ref="A4:J4"/>
    <mergeCell ref="H5:J5"/>
    <mergeCell ref="A7:F7"/>
    <mergeCell ref="A8:A10"/>
    <mergeCell ref="B8:B10"/>
    <mergeCell ref="C8:C10"/>
    <mergeCell ref="A6:J6"/>
    <mergeCell ref="H8:J14"/>
    <mergeCell ref="A20:F20"/>
    <mergeCell ref="A11:F11"/>
    <mergeCell ref="A13:A14"/>
    <mergeCell ref="B13:B14"/>
    <mergeCell ref="A18:A19"/>
    <mergeCell ref="B18:B19"/>
    <mergeCell ref="C18:C19"/>
    <mergeCell ref="A16:J16"/>
    <mergeCell ref="A25:F25"/>
    <mergeCell ref="A26:A27"/>
    <mergeCell ref="D26:D27"/>
    <mergeCell ref="H26:J27"/>
    <mergeCell ref="A28:A33"/>
    <mergeCell ref="D28:D29"/>
    <mergeCell ref="D30:D31"/>
    <mergeCell ref="D32:D33"/>
    <mergeCell ref="A36:F36"/>
    <mergeCell ref="H37:J37"/>
    <mergeCell ref="A41:A42"/>
    <mergeCell ref="B41:B44"/>
    <mergeCell ref="H41:J44"/>
    <mergeCell ref="A43:A44"/>
    <mergeCell ref="H53:J64"/>
    <mergeCell ref="B55:B56"/>
    <mergeCell ref="A57:A60"/>
    <mergeCell ref="B57:B58"/>
    <mergeCell ref="B59:B60"/>
    <mergeCell ref="A61:A64"/>
    <mergeCell ref="A72:A73"/>
    <mergeCell ref="B46:B49"/>
    <mergeCell ref="A48:A49"/>
    <mergeCell ref="A53:A56"/>
    <mergeCell ref="B53:B54"/>
    <mergeCell ref="A87:A89"/>
    <mergeCell ref="C87:C89"/>
    <mergeCell ref="A90:A92"/>
    <mergeCell ref="C90:C92"/>
    <mergeCell ref="A93:A95"/>
    <mergeCell ref="C93:C95"/>
    <mergeCell ref="A104:H104"/>
    <mergeCell ref="A96:A98"/>
    <mergeCell ref="C96:C98"/>
    <mergeCell ref="A99:H99"/>
    <mergeCell ref="A101:H101"/>
    <mergeCell ref="A102:G102"/>
    <mergeCell ref="A103:H103"/>
    <mergeCell ref="H18:J23"/>
    <mergeCell ref="A84:J84"/>
    <mergeCell ref="A51:J51"/>
    <mergeCell ref="A39:J39"/>
    <mergeCell ref="A35:J35"/>
    <mergeCell ref="A74:A75"/>
    <mergeCell ref="A78:C78"/>
    <mergeCell ref="A79:A80"/>
    <mergeCell ref="B79:B80"/>
    <mergeCell ref="A81:A82"/>
    <mergeCell ref="B81:B82"/>
    <mergeCell ref="B61:B62"/>
    <mergeCell ref="B63:B64"/>
    <mergeCell ref="A66:A67"/>
    <mergeCell ref="A68:A69"/>
    <mergeCell ref="A70:A71"/>
  </mergeCells>
  <pageMargins left="0.7" right="0.7" top="0.75" bottom="0.75" header="0.3" footer="0.3"/>
  <pageSetup paperSize="9" scale="3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5</vt:i4>
      </vt:variant>
    </vt:vector>
  </HeadingPairs>
  <TitlesOfParts>
    <vt:vector size="17" baseType="lpstr">
      <vt:lpstr>профнастил</vt:lpstr>
      <vt:lpstr>Металлочерепица</vt:lpstr>
      <vt:lpstr>доборники</vt:lpstr>
      <vt:lpstr>Водосток </vt:lpstr>
      <vt:lpstr>штакетник</vt:lpstr>
      <vt:lpstr>Сайдинг виниловый</vt:lpstr>
      <vt:lpstr>МЕТ САЙДИНГ</vt:lpstr>
      <vt:lpstr>САЙДИНГ цок.</vt:lpstr>
      <vt:lpstr>Снегозадержатели и ограждения</vt:lpstr>
      <vt:lpstr>Вентиляция кровельная</vt:lpstr>
      <vt:lpstr>Лист1</vt:lpstr>
      <vt:lpstr>Лист2</vt:lpstr>
      <vt:lpstr>'Вентиляция кровельная'!Область_печати</vt:lpstr>
      <vt:lpstr>'Водосток '!Область_печати</vt:lpstr>
      <vt:lpstr>доборники!Область_печати</vt:lpstr>
      <vt:lpstr>Металлочерепица!Область_печати</vt:lpstr>
      <vt:lpstr>'Снегозадержатели и ограждения'!Область_печати</vt:lpstr>
    </vt:vector>
  </TitlesOfParts>
  <Company>Unknown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vadim</dc:creator>
  <cp:lastModifiedBy>Максим</cp:lastModifiedBy>
  <cp:lastPrinted>2017-04-19T11:58:49Z</cp:lastPrinted>
  <dcterms:created xsi:type="dcterms:W3CDTF">2006-08-29T05:51:08Z</dcterms:created>
  <dcterms:modified xsi:type="dcterms:W3CDTF">2017-05-16T12:59:22Z</dcterms:modified>
</cp:coreProperties>
</file>